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firstSheet="7" activeTab="13"/>
  </bookViews>
  <sheets>
    <sheet name="lány 42" sheetId="13116" r:id="rId1"/>
    <sheet name="lány 46" sheetId="13115" r:id="rId2"/>
    <sheet name="lány 50" sheetId="14" r:id="rId3"/>
    <sheet name="lány 55" sheetId="26" r:id="rId4"/>
    <sheet name="lány 60" sheetId="13112" r:id="rId5"/>
    <sheet name="lány 65" sheetId="3892" r:id="rId6"/>
    <sheet name="lány +65" sheetId="13114" r:id="rId7"/>
    <sheet name="fiú 42" sheetId="46" r:id="rId8"/>
    <sheet name="fiú 47" sheetId="4097" r:id="rId9"/>
    <sheet name="fiú 52" sheetId="12" r:id="rId10"/>
    <sheet name="fiú 57" sheetId="264" r:id="rId11"/>
    <sheet name="fiú 63" sheetId="771" r:id="rId12"/>
    <sheet name="fiú 69" sheetId="267" r:id="rId13"/>
    <sheet name="fiú +69" sheetId="2826" r:id="rId14"/>
  </sheets>
  <calcPr calcId="125725"/>
</workbook>
</file>

<file path=xl/calcChain.xml><?xml version="1.0" encoding="utf-8"?>
<calcChain xmlns="http://schemas.openxmlformats.org/spreadsheetml/2006/main">
  <c r="AG15" i="267"/>
  <c r="AA14" i="771"/>
  <c r="AK16" i="46"/>
  <c r="S12" i="26"/>
  <c r="Q10" i="3892"/>
  <c r="Q11"/>
  <c r="AI17" i="14"/>
  <c r="AI18"/>
  <c r="AG13" i="267"/>
  <c r="AG14"/>
  <c r="AI20" i="264"/>
  <c r="AI16" i="12"/>
  <c r="AK14" i="46"/>
  <c r="AK15"/>
  <c r="Q9" i="3892"/>
  <c r="AI19" i="264" l="1"/>
  <c r="AI15" i="12"/>
  <c r="AI14"/>
  <c r="O11" i="13112"/>
  <c r="AI16" i="14"/>
  <c r="AI13"/>
  <c r="AI14"/>
  <c r="AI15"/>
  <c r="AI17" i="264"/>
  <c r="AI18"/>
  <c r="O10" i="13112"/>
  <c r="AI17" i="4097"/>
  <c r="AI13" i="12"/>
  <c r="Y9" i="13114"/>
  <c r="Q8" i="3892"/>
  <c r="O8" i="13112"/>
  <c r="O9"/>
  <c r="S11" i="26"/>
  <c r="AI12" i="12"/>
  <c r="AI16" i="4097"/>
  <c r="AI12" i="14"/>
  <c r="S10" i="26"/>
  <c r="AI9" i="12"/>
  <c r="AI10" i="264"/>
  <c r="AA12" i="771"/>
  <c r="AA13"/>
  <c r="AC13" i="2826" l="1"/>
  <c r="AK13" i="46"/>
  <c r="Y8" i="13114"/>
  <c r="AE13" i="13115"/>
  <c r="AI11" i="14"/>
  <c r="AI15" i="4097"/>
  <c r="AI16" i="264"/>
  <c r="AC12" i="2826"/>
  <c r="W12" i="13116"/>
  <c r="AI14" i="4097"/>
  <c r="AI14" i="264"/>
  <c r="AI15"/>
  <c r="AG12" i="267"/>
  <c r="AC11" i="2826"/>
  <c r="AE10" i="13115"/>
  <c r="W10" i="13116"/>
  <c r="W11"/>
  <c r="AG7" i="267"/>
  <c r="AI11" i="264"/>
  <c r="AI10" i="4097"/>
  <c r="AI9"/>
  <c r="Y7" i="13114"/>
  <c r="O6" i="13112"/>
  <c r="S6" i="26"/>
  <c r="S7"/>
  <c r="S8"/>
  <c r="AC8" i="2826"/>
  <c r="AC7"/>
  <c r="AC10"/>
  <c r="AC9"/>
  <c r="AG8" i="267"/>
  <c r="AG10"/>
  <c r="AA7" i="771"/>
  <c r="AA11"/>
  <c r="AA8"/>
  <c r="AI8" i="264"/>
  <c r="AI13"/>
  <c r="AI8" i="14"/>
  <c r="AI9"/>
  <c r="AI10"/>
  <c r="AE11" i="13115"/>
  <c r="AE12"/>
  <c r="AE8"/>
  <c r="AE7"/>
  <c r="AE9"/>
  <c r="W9" i="13116"/>
  <c r="AG9" i="267"/>
  <c r="AG6"/>
  <c r="AI9" i="264"/>
  <c r="AI7"/>
  <c r="AI12"/>
  <c r="AI7" i="12"/>
  <c r="AI11"/>
  <c r="AI6"/>
  <c r="AI10"/>
  <c r="AI7" i="4097"/>
  <c r="AI11"/>
  <c r="AI13"/>
  <c r="AK7" i="46"/>
  <c r="AK10"/>
  <c r="AK9"/>
  <c r="AK8"/>
  <c r="AK11"/>
  <c r="AK12"/>
  <c r="AC6" i="2826"/>
  <c r="AG11" i="267"/>
  <c r="AA9" i="771"/>
  <c r="AA10"/>
  <c r="AA6"/>
  <c r="AI6" i="264"/>
  <c r="AI8" i="12"/>
  <c r="AI8" i="4097"/>
  <c r="AI6"/>
  <c r="AI12"/>
  <c r="AK6" i="46"/>
  <c r="Y6" i="13114"/>
  <c r="Q6" i="3892"/>
  <c r="Q7"/>
  <c r="O7" i="13112"/>
  <c r="S9" i="26"/>
  <c r="AI7" i="14"/>
  <c r="AI6"/>
  <c r="AE6" i="13115"/>
  <c r="W8" i="13116" l="1"/>
  <c r="W6"/>
  <c r="W7"/>
</calcChain>
</file>

<file path=xl/sharedStrings.xml><?xml version="1.0" encoding="utf-8"?>
<sst xmlns="http://schemas.openxmlformats.org/spreadsheetml/2006/main" count="1740" uniqueCount="183">
  <si>
    <t>összes pont</t>
  </si>
  <si>
    <t>hely</t>
  </si>
  <si>
    <t>pont</t>
  </si>
  <si>
    <t>Újkígyósi SzSC</t>
  </si>
  <si>
    <t>mérlegelt:</t>
  </si>
  <si>
    <t>indult:</t>
  </si>
  <si>
    <t>KirályTeam</t>
  </si>
  <si>
    <t>lányok</t>
  </si>
  <si>
    <t>42 kg</t>
  </si>
  <si>
    <t>47 kg</t>
  </si>
  <si>
    <t>fiúk</t>
  </si>
  <si>
    <t>50 kg</t>
  </si>
  <si>
    <t>55 kg</t>
  </si>
  <si>
    <t>60 kg</t>
  </si>
  <si>
    <t>65 kg</t>
  </si>
  <si>
    <t>+69 kg</t>
  </si>
  <si>
    <t>69 kg</t>
  </si>
  <si>
    <t>63 kg</t>
  </si>
  <si>
    <t>57 kg</t>
  </si>
  <si>
    <t>52 kg</t>
  </si>
  <si>
    <t>Békéscsabai LTP SE</t>
  </si>
  <si>
    <t>2.</t>
  </si>
  <si>
    <t>3.</t>
  </si>
  <si>
    <t>1.</t>
  </si>
  <si>
    <t>pointfighting</t>
  </si>
  <si>
    <t>+65 kg</t>
  </si>
  <si>
    <t>Wolf Dávid</t>
  </si>
  <si>
    <t>Conegliano</t>
  </si>
  <si>
    <t>szül. idő</t>
  </si>
  <si>
    <t>klub</t>
  </si>
  <si>
    <t>Dragon SC</t>
  </si>
  <si>
    <t>Skorpió KBSE</t>
  </si>
  <si>
    <t>Bálint Martin</t>
  </si>
  <si>
    <t>Erős Patrik</t>
  </si>
  <si>
    <t>46 kg</t>
  </si>
  <si>
    <t>Laczó Tamás</t>
  </si>
  <si>
    <t>Karlovac Open</t>
  </si>
  <si>
    <t>Karlovac</t>
  </si>
  <si>
    <t>"B" kat.</t>
  </si>
  <si>
    <t>"A" kat.</t>
  </si>
  <si>
    <t>Slovak Open</t>
  </si>
  <si>
    <t>"C" kat.</t>
  </si>
  <si>
    <t>Castellanza</t>
  </si>
  <si>
    <t>Békéscsaba</t>
  </si>
  <si>
    <t>Innsbruck</t>
  </si>
  <si>
    <t>Budapest</t>
  </si>
  <si>
    <t>Esztergom</t>
  </si>
  <si>
    <t>Loós Dominik</t>
  </si>
  <si>
    <t>Diák-bajnokság</t>
  </si>
  <si>
    <t>Tóth Bence</t>
  </si>
  <si>
    <t>Kokovai Liza</t>
  </si>
  <si>
    <t>Combat "D" SC</t>
  </si>
  <si>
    <t>Bondár Dávid</t>
  </si>
  <si>
    <t>Tóth Vanessza</t>
  </si>
  <si>
    <t>Sztraczinszki Petra</t>
  </si>
  <si>
    <t>Tóth Dusán</t>
  </si>
  <si>
    <t>Leszkó Kitti</t>
  </si>
  <si>
    <t>German Open</t>
  </si>
  <si>
    <t>Austrian Classics</t>
  </si>
  <si>
    <t>Világkupa</t>
  </si>
  <si>
    <t>UP OB</t>
  </si>
  <si>
    <t>BestFighter</t>
  </si>
  <si>
    <t>Pozsony</t>
  </si>
  <si>
    <t>München</t>
  </si>
  <si>
    <t>Rimini</t>
  </si>
  <si>
    <t>5-8.</t>
  </si>
  <si>
    <t>Pap Nikola</t>
  </si>
  <si>
    <t>9-16.</t>
  </si>
  <si>
    <t>Koszecz Boglárka</t>
  </si>
  <si>
    <t>Karai Zétény</t>
  </si>
  <si>
    <t>Gergely Balázs</t>
  </si>
  <si>
    <t>Molisz Zoltán</t>
  </si>
  <si>
    <t>Nyergesújfalu KBSE</t>
  </si>
  <si>
    <t>Hegedűs Hanga</t>
  </si>
  <si>
    <t>Csiernyik Levente</t>
  </si>
  <si>
    <t>Szögi Nóra</t>
  </si>
  <si>
    <t>Kovács Laura Fanni</t>
  </si>
  <si>
    <t>Vadi Olivér</t>
  </si>
  <si>
    <t>Nagy Ramóna</t>
  </si>
  <si>
    <t>Árpád DSE</t>
  </si>
  <si>
    <t>Darányi Csenge</t>
  </si>
  <si>
    <t>Rácz Kickboxing</t>
  </si>
  <si>
    <t>UP EB</t>
  </si>
  <si>
    <t>Jászai Orsolya</t>
  </si>
  <si>
    <t>Zrínyi Anna</t>
  </si>
  <si>
    <t>Hammer Máté</t>
  </si>
  <si>
    <t>Wallandt Gergő</t>
  </si>
  <si>
    <t>Solymosi Bence</t>
  </si>
  <si>
    <t>Zrínyi Miklós KBA</t>
  </si>
  <si>
    <t>Gombás Alexandra</t>
  </si>
  <si>
    <t>Haider Katrin</t>
  </si>
  <si>
    <t>Czech Open</t>
  </si>
  <si>
    <t>Prága</t>
  </si>
  <si>
    <t>Mikulás Kupa</t>
  </si>
  <si>
    <t>Loneán Tamás</t>
  </si>
  <si>
    <t>Golden Glove  EC</t>
  </si>
  <si>
    <t>2018.01.20-21</t>
  </si>
  <si>
    <t>Wolf Joshua</t>
  </si>
  <si>
    <t>ASVÖ Junior Challenge</t>
  </si>
  <si>
    <t>Croatia Open</t>
  </si>
  <si>
    <t>Jesolo Lido</t>
  </si>
  <si>
    <t>Kaba</t>
  </si>
  <si>
    <t>Zágráb</t>
  </si>
  <si>
    <t>2018.02.09-11</t>
  </si>
  <si>
    <t>2018.02.23-25</t>
  </si>
  <si>
    <t>2018.03.16-18</t>
  </si>
  <si>
    <t>2018.04.06-08</t>
  </si>
  <si>
    <t>2018.04.20-22</t>
  </si>
  <si>
    <t>2018.05.17-20</t>
  </si>
  <si>
    <t>2018.09.15-23</t>
  </si>
  <si>
    <t>Nádudvar Kupa</t>
  </si>
  <si>
    <t>Nádudvar</t>
  </si>
  <si>
    <t>International PF Cup</t>
  </si>
  <si>
    <t>Viczián Dániel</t>
  </si>
  <si>
    <t>Kropf Bence</t>
  </si>
  <si>
    <t>4.</t>
  </si>
  <si>
    <t>Laurincz Péter</t>
  </si>
  <si>
    <t>Szák Tamás</t>
  </si>
  <si>
    <t>Breznyik János</t>
  </si>
  <si>
    <t>Viczián Vivien</t>
  </si>
  <si>
    <t>junior</t>
  </si>
  <si>
    <t>KirályTeam (Szeged)</t>
  </si>
  <si>
    <t>Szabadidős és Kick-box SE</t>
  </si>
  <si>
    <t>Németh Péter</t>
  </si>
  <si>
    <t>Agrobio Classic KBC</t>
  </si>
  <si>
    <t>5.</t>
  </si>
  <si>
    <t>6.</t>
  </si>
  <si>
    <t>Yokoso Dutch Open</t>
  </si>
  <si>
    <t>Amszterdam</t>
  </si>
  <si>
    <t>2018.03.23-24</t>
  </si>
  <si>
    <t>Hajdú Roland</t>
  </si>
  <si>
    <t>HED-LAND SSE</t>
  </si>
  <si>
    <t>Szabó Bence</t>
  </si>
  <si>
    <t>LSP Team</t>
  </si>
  <si>
    <t>Solymosi Máté</t>
  </si>
  <si>
    <t>Bali Rajmund</t>
  </si>
  <si>
    <t>Pálfalvi Panni</t>
  </si>
  <si>
    <t>Olajos Hanna</t>
  </si>
  <si>
    <t>Török Karola</t>
  </si>
  <si>
    <t>Hideg Barbara</t>
  </si>
  <si>
    <t>Trenyik Hanna</t>
  </si>
  <si>
    <t>Túri Edina</t>
  </si>
  <si>
    <t>Selmeczi Amina</t>
  </si>
  <si>
    <t>Pataki Klaudia</t>
  </si>
  <si>
    <t>Bárdos Inez</t>
  </si>
  <si>
    <t>C1</t>
  </si>
  <si>
    <t>7.</t>
  </si>
  <si>
    <t>KHB International Masters</t>
  </si>
  <si>
    <t>Graz</t>
  </si>
  <si>
    <t>Mattersburg</t>
  </si>
  <si>
    <t>Pátai Patrik</t>
  </si>
  <si>
    <t>TKD Spirit</t>
  </si>
  <si>
    <t>Takács Zsombor</t>
  </si>
  <si>
    <t>Sarang Máté</t>
  </si>
  <si>
    <t>Németi Zsófia</t>
  </si>
  <si>
    <t>Enyingi Ádám</t>
  </si>
  <si>
    <t>Pétfürdői DSE</t>
  </si>
  <si>
    <t>Korcsok Nikolett</t>
  </si>
  <si>
    <t>Pallag Csenge</t>
  </si>
  <si>
    <t>2018.06.15-17</t>
  </si>
  <si>
    <t>17-32.</t>
  </si>
  <si>
    <t>2018.10.05-06</t>
  </si>
  <si>
    <t>Dolhay Péter</t>
  </si>
  <si>
    <t>Kovács Sámuel</t>
  </si>
  <si>
    <t>Budaörsi KBSE</t>
  </si>
  <si>
    <t>Vas Virág</t>
  </si>
  <si>
    <t>Droppa Lia</t>
  </si>
  <si>
    <t>Erdei Szonja</t>
  </si>
  <si>
    <t>Intersport Kupa</t>
  </si>
  <si>
    <t>Budaörs</t>
  </si>
  <si>
    <t>II. 4Fight      Kaba Kupa</t>
  </si>
  <si>
    <t>Slovenia Open</t>
  </si>
  <si>
    <t>Zagorje</t>
  </si>
  <si>
    <t>Kutina Open</t>
  </si>
  <si>
    <t>Kutina</t>
  </si>
  <si>
    <t>Szabó Dániel</t>
  </si>
  <si>
    <t>Lukács Bence</t>
  </si>
  <si>
    <t>Buttyán Botond</t>
  </si>
  <si>
    <t>Hunyadi SE</t>
  </si>
  <si>
    <t>Ábrahám Zoltán</t>
  </si>
  <si>
    <t>Farkas Réka Ízisz</t>
  </si>
  <si>
    <t>Péter Magdolna</t>
  </si>
  <si>
    <t>Bánki Brendon</t>
  </si>
</sst>
</file>

<file path=xl/styles.xml><?xml version="1.0" encoding="utf-8"?>
<styleSheet xmlns="http://schemas.openxmlformats.org/spreadsheetml/2006/main">
  <numFmts count="1">
    <numFmt numFmtId="164" formatCode="yyyy/mm/dd;@"/>
  </numFmts>
  <fonts count="4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15" fillId="0" borderId="0"/>
    <xf numFmtId="0" fontId="1" fillId="0" borderId="0"/>
    <xf numFmtId="0" fontId="15" fillId="0" borderId="0"/>
    <xf numFmtId="0" fontId="43" fillId="0" borderId="0"/>
  </cellStyleXfs>
  <cellXfs count="2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37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26" fillId="0" borderId="0" xfId="49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37" applyFont="1"/>
    <xf numFmtId="0" fontId="2" fillId="23" borderId="0" xfId="0" applyFont="1" applyFill="1" applyAlignment="1">
      <alignment horizontal="center" textRotation="90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39" applyFont="1" applyFill="1"/>
    <xf numFmtId="0" fontId="1" fillId="0" borderId="0" xfId="0" applyFont="1" applyAlignment="1">
      <alignment horizontal="left"/>
    </xf>
    <xf numFmtId="14" fontId="27" fillId="0" borderId="0" xfId="0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54" applyFont="1"/>
    <xf numFmtId="0" fontId="31" fillId="0" borderId="0" xfId="0" applyFont="1" applyAlignment="1">
      <alignment horizontal="right"/>
    </xf>
    <xf numFmtId="0" fontId="31" fillId="0" borderId="0" xfId="0" applyFont="1" applyFill="1"/>
    <xf numFmtId="14" fontId="31" fillId="0" borderId="0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33" fillId="0" borderId="0" xfId="0" applyFont="1" applyAlignment="1">
      <alignment horizontal="right"/>
    </xf>
    <xf numFmtId="0" fontId="33" fillId="0" borderId="0" xfId="0" applyFont="1" applyFill="1"/>
    <xf numFmtId="14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/>
    <xf numFmtId="0" fontId="35" fillId="0" borderId="0" xfId="0" applyFont="1" applyAlignment="1">
      <alignment horizontal="right"/>
    </xf>
    <xf numFmtId="0" fontId="35" fillId="0" borderId="0" xfId="0" applyFont="1" applyFill="1"/>
    <xf numFmtId="14" fontId="35" fillId="0" borderId="0" xfId="0" applyNumberFormat="1" applyFont="1" applyFill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57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32" fillId="23" borderId="0" xfId="38" applyNumberFormat="1" applyFont="1" applyFill="1" applyBorder="1" applyAlignment="1">
      <alignment horizontal="center"/>
    </xf>
    <xf numFmtId="0" fontId="3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37" applyNumberFormat="1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Fill="1"/>
    <xf numFmtId="0" fontId="37" fillId="0" borderId="0" xfId="0" applyFont="1" applyAlignment="1">
      <alignment horizontal="right"/>
    </xf>
    <xf numFmtId="0" fontId="37" fillId="0" borderId="0" xfId="0" applyFont="1" applyFill="1"/>
    <xf numFmtId="14" fontId="37" fillId="0" borderId="0" xfId="0" applyNumberFormat="1" applyFont="1" applyFill="1" applyAlignment="1">
      <alignment horizontal="center"/>
    </xf>
    <xf numFmtId="0" fontId="37" fillId="0" borderId="0" xfId="0" applyFont="1" applyFill="1" applyBorder="1"/>
    <xf numFmtId="49" fontId="37" fillId="0" borderId="0" xfId="0" applyNumberFormat="1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14" fontId="37" fillId="0" borderId="0" xfId="49" applyNumberFormat="1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0" fontId="32" fillId="0" borderId="0" xfId="0" applyFont="1"/>
    <xf numFmtId="14" fontId="37" fillId="0" borderId="0" xfId="49" applyNumberFormat="1" applyFont="1" applyFill="1" applyBorder="1" applyAlignment="1">
      <alignment horizontal="center"/>
    </xf>
    <xf numFmtId="14" fontId="37" fillId="0" borderId="0" xfId="38" applyNumberFormat="1" applyFont="1" applyFill="1" applyAlignment="1">
      <alignment horizontal="center"/>
    </xf>
    <xf numFmtId="0" fontId="37" fillId="0" borderId="0" xfId="0" applyFont="1" applyFill="1" applyAlignment="1">
      <alignment horizontal="right"/>
    </xf>
    <xf numFmtId="14" fontId="37" fillId="0" borderId="0" xfId="38" applyNumberFormat="1" applyFont="1" applyFill="1" applyBorder="1" applyAlignment="1">
      <alignment horizontal="center"/>
    </xf>
    <xf numFmtId="14" fontId="37" fillId="0" borderId="0" xfId="50" applyNumberFormat="1" applyFont="1" applyFill="1" applyAlignment="1">
      <alignment horizontal="center"/>
    </xf>
    <xf numFmtId="14" fontId="37" fillId="0" borderId="0" xfId="53" applyNumberFormat="1" applyFont="1" applyFill="1" applyBorder="1" applyAlignment="1">
      <alignment horizontal="center"/>
    </xf>
    <xf numFmtId="0" fontId="37" fillId="0" borderId="0" xfId="0" applyFont="1" applyBorder="1"/>
    <xf numFmtId="14" fontId="37" fillId="0" borderId="0" xfId="51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4" fontId="37" fillId="0" borderId="0" xfId="41" applyNumberFormat="1" applyFont="1" applyAlignment="1">
      <alignment horizontal="center" vertical="top" wrapText="1"/>
    </xf>
    <xf numFmtId="0" fontId="1" fillId="0" borderId="0" xfId="58" applyFont="1" applyFill="1" applyBorder="1"/>
    <xf numFmtId="14" fontId="38" fillId="0" borderId="0" xfId="0" applyNumberFormat="1" applyFont="1" applyFill="1" applyAlignment="1">
      <alignment horizontal="center"/>
    </xf>
    <xf numFmtId="14" fontId="38" fillId="0" borderId="0" xfId="55" applyNumberFormat="1" applyFont="1" applyFill="1" applyBorder="1" applyAlignment="1">
      <alignment horizontal="center"/>
    </xf>
    <xf numFmtId="14" fontId="38" fillId="0" borderId="0" xfId="53" applyNumberFormat="1" applyFont="1" applyFill="1" applyBorder="1" applyAlignment="1">
      <alignment horizontal="center"/>
    </xf>
    <xf numFmtId="14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8" fillId="0" borderId="0" xfId="41" applyNumberFormat="1" applyFont="1" applyFill="1" applyAlignment="1">
      <alignment horizontal="center"/>
    </xf>
    <xf numFmtId="14" fontId="38" fillId="0" borderId="0" xfId="43" applyNumberFormat="1" applyFont="1" applyFill="1" applyAlignment="1">
      <alignment horizontal="center" vertical="top" wrapText="1"/>
    </xf>
    <xf numFmtId="14" fontId="41" fillId="0" borderId="0" xfId="0" applyNumberFormat="1" applyFont="1" applyAlignment="1">
      <alignment horizontal="center"/>
    </xf>
    <xf numFmtId="14" fontId="38" fillId="0" borderId="0" xfId="41" applyNumberFormat="1" applyFont="1" applyAlignment="1">
      <alignment horizontal="center"/>
    </xf>
    <xf numFmtId="14" fontId="38" fillId="0" borderId="0" xfId="51" applyNumberFormat="1" applyFont="1" applyFill="1" applyAlignment="1">
      <alignment horizontal="center"/>
    </xf>
    <xf numFmtId="14" fontId="38" fillId="0" borderId="0" xfId="40" applyNumberFormat="1" applyFont="1" applyFill="1" applyAlignment="1">
      <alignment horizontal="center" vertical="top" wrapText="1"/>
    </xf>
    <xf numFmtId="14" fontId="38" fillId="0" borderId="0" xfId="42" applyNumberFormat="1" applyFont="1" applyFill="1" applyAlignment="1">
      <alignment horizontal="center" vertical="top" wrapText="1"/>
    </xf>
    <xf numFmtId="14" fontId="41" fillId="0" borderId="0" xfId="0" applyNumberFormat="1" applyFont="1" applyFill="1" applyAlignment="1">
      <alignment horizontal="center"/>
    </xf>
    <xf numFmtId="14" fontId="38" fillId="0" borderId="0" xfId="56" applyNumberFormat="1" applyFont="1" applyFill="1" applyAlignment="1">
      <alignment horizontal="center"/>
    </xf>
    <xf numFmtId="14" fontId="38" fillId="0" borderId="0" xfId="37" applyNumberFormat="1" applyFont="1" applyFill="1" applyAlignment="1">
      <alignment horizontal="center"/>
    </xf>
    <xf numFmtId="14" fontId="38" fillId="0" borderId="0" xfId="38" applyNumberFormat="1" applyFont="1" applyFill="1" applyAlignment="1">
      <alignment horizontal="center"/>
    </xf>
    <xf numFmtId="14" fontId="38" fillId="0" borderId="0" xfId="37" applyNumberFormat="1" applyFont="1" applyAlignment="1">
      <alignment horizontal="center"/>
    </xf>
    <xf numFmtId="14" fontId="38" fillId="0" borderId="0" xfId="50" applyNumberFormat="1" applyFont="1" applyFill="1" applyAlignment="1">
      <alignment horizontal="center"/>
    </xf>
    <xf numFmtId="14" fontId="38" fillId="0" borderId="0" xfId="0" applyNumberFormat="1" applyFont="1" applyAlignment="1">
      <alignment horizontal="center"/>
    </xf>
    <xf numFmtId="14" fontId="38" fillId="0" borderId="0" xfId="49" applyNumberFormat="1" applyFont="1" applyFill="1" applyBorder="1" applyAlignment="1">
      <alignment horizontal="center"/>
    </xf>
    <xf numFmtId="14" fontId="42" fillId="0" borderId="0" xfId="0" applyNumberFormat="1" applyFont="1" applyFill="1" applyAlignment="1">
      <alignment horizontal="center"/>
    </xf>
    <xf numFmtId="14" fontId="38" fillId="0" borderId="0" xfId="39" applyNumberFormat="1" applyFont="1" applyBorder="1" applyAlignment="1">
      <alignment horizontal="center"/>
    </xf>
    <xf numFmtId="14" fontId="38" fillId="0" borderId="0" xfId="52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  <xf numFmtId="14" fontId="38" fillId="0" borderId="0" xfId="3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7" fillId="26" borderId="0" xfId="0" applyFont="1" applyFill="1"/>
    <xf numFmtId="0" fontId="1" fillId="26" borderId="0" xfId="0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8" fillId="27" borderId="0" xfId="4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9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8" fillId="0" borderId="0" xfId="49" applyNumberFormat="1" applyFont="1" applyFill="1" applyAlignment="1">
      <alignment horizontal="center"/>
    </xf>
    <xf numFmtId="0" fontId="1" fillId="0" borderId="0" xfId="59" applyFont="1" applyFill="1"/>
    <xf numFmtId="0" fontId="2" fillId="0" borderId="0" xfId="0" applyFont="1" applyFill="1" applyAlignment="1">
      <alignment horizontal="center"/>
    </xf>
    <xf numFmtId="14" fontId="38" fillId="27" borderId="0" xfId="0" applyNumberFormat="1" applyFont="1" applyFill="1" applyAlignment="1">
      <alignment horizontal="center"/>
    </xf>
    <xf numFmtId="0" fontId="2" fillId="27" borderId="0" xfId="0" applyFont="1" applyFill="1"/>
    <xf numFmtId="14" fontId="36" fillId="23" borderId="0" xfId="0" applyNumberFormat="1" applyFont="1" applyFill="1" applyAlignment="1">
      <alignment horizontal="center"/>
    </xf>
    <xf numFmtId="14" fontId="36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 horizontal="center"/>
    </xf>
    <xf numFmtId="14" fontId="36" fillId="25" borderId="0" xfId="0" applyNumberFormat="1" applyFont="1" applyFill="1" applyAlignment="1">
      <alignment horizontal="center"/>
    </xf>
    <xf numFmtId="0" fontId="36" fillId="25" borderId="0" xfId="0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36" fillId="23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4" fontId="38" fillId="27" borderId="0" xfId="40" applyNumberFormat="1" applyFont="1" applyFill="1" applyAlignment="1">
      <alignment horizontal="center" vertical="top" wrapText="1"/>
    </xf>
    <xf numFmtId="14" fontId="1" fillId="0" borderId="0" xfId="37" applyNumberFormat="1" applyFont="1" applyFill="1" applyAlignment="1">
      <alignment horizontal="center"/>
    </xf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6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8" builtinId="11" customBuiltin="1"/>
    <cellStyle name="Hivatkozott cella" xfId="35" builtinId="24" customBuiltin="1"/>
    <cellStyle name="Jegyzet" xfId="44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5" builtinId="21" customBuiltin="1"/>
    <cellStyle name="Magyarázó szöveg" xfId="28" builtinId="53" customBuiltin="1"/>
    <cellStyle name="Normál" xfId="0" builtinId="0"/>
    <cellStyle name="Normál_Békéscsabai LTP SE" xfId="52"/>
    <cellStyle name="Normál_diákolimpia cadet 2 light döntő" xfId="59"/>
    <cellStyle name="Normál_diákolimpia cadet 2 PF_1" xfId="57"/>
    <cellStyle name="Normál_diákolimpia gyerek PF" xfId="53"/>
    <cellStyle name="Normál_fiú +32" xfId="50"/>
    <cellStyle name="Normál_fiú 25" xfId="58"/>
    <cellStyle name="Normál_fiú 32" xfId="37"/>
    <cellStyle name="Normál_fiú 37" xfId="49"/>
    <cellStyle name="Normál_fiú 37_1" xfId="55"/>
    <cellStyle name="Normál_fiú 42" xfId="38"/>
    <cellStyle name="Normál_fiú 42_1" xfId="54"/>
    <cellStyle name="Normál_fiú 47" xfId="39"/>
    <cellStyle name="Normál_lány +47" xfId="40"/>
    <cellStyle name="Normál_lány 42" xfId="41"/>
    <cellStyle name="Normál_lány 47" xfId="42"/>
    <cellStyle name="Normál_lány 50" xfId="43"/>
    <cellStyle name="Normál_lány 60" xfId="56"/>
    <cellStyle name="Normál_Újkígyós" xfId="51"/>
    <cellStyle name="Összesen" xfId="47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2" topLeftCell="L1" activePane="topRight" state="frozen"/>
      <selection pane="topRight" activeCell="B27" sqref="B27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19.6640625" style="2" customWidth="1"/>
    <col min="5" max="6" width="6" style="2" customWidth="1"/>
    <col min="7" max="20" width="5.77734375" style="2" customWidth="1"/>
    <col min="21" max="22" width="5.77734375" style="17" customWidth="1"/>
    <col min="23" max="23" width="5.77734375" style="10" customWidth="1"/>
    <col min="24" max="16384" width="9.33203125" style="2"/>
  </cols>
  <sheetData>
    <row r="1" spans="1:24" ht="39" customHeight="1">
      <c r="A1" s="2" t="s">
        <v>7</v>
      </c>
      <c r="D1" s="3" t="s">
        <v>24</v>
      </c>
      <c r="E1" s="201" t="s">
        <v>36</v>
      </c>
      <c r="F1" s="201"/>
      <c r="G1" s="201" t="s">
        <v>40</v>
      </c>
      <c r="H1" s="201"/>
      <c r="I1" s="201" t="s">
        <v>48</v>
      </c>
      <c r="J1" s="201"/>
      <c r="K1" s="201" t="s">
        <v>112</v>
      </c>
      <c r="L1" s="201"/>
      <c r="M1" s="201" t="s">
        <v>58</v>
      </c>
      <c r="N1" s="201"/>
      <c r="O1" s="201" t="s">
        <v>59</v>
      </c>
      <c r="P1" s="201"/>
      <c r="Q1" s="199" t="s">
        <v>60</v>
      </c>
      <c r="R1" s="199"/>
      <c r="S1" s="198" t="s">
        <v>82</v>
      </c>
      <c r="T1" s="198"/>
      <c r="U1" s="197" t="s">
        <v>99</v>
      </c>
      <c r="V1" s="197"/>
      <c r="W1" s="2"/>
    </row>
    <row r="2" spans="1:24" ht="13.5" customHeight="1">
      <c r="A2" s="2"/>
      <c r="D2" s="3"/>
      <c r="E2" s="201" t="s">
        <v>38</v>
      </c>
      <c r="F2" s="201"/>
      <c r="G2" s="200" t="s">
        <v>41</v>
      </c>
      <c r="H2" s="200"/>
      <c r="I2" s="200" t="s">
        <v>38</v>
      </c>
      <c r="J2" s="200"/>
      <c r="K2" s="200" t="s">
        <v>38</v>
      </c>
      <c r="L2" s="200"/>
      <c r="M2" s="200" t="s">
        <v>39</v>
      </c>
      <c r="N2" s="200"/>
      <c r="O2" s="200" t="s">
        <v>39</v>
      </c>
      <c r="P2" s="200"/>
      <c r="Q2" s="195"/>
      <c r="R2" s="195"/>
      <c r="S2" s="194"/>
      <c r="T2" s="194"/>
      <c r="U2" s="196" t="s">
        <v>41</v>
      </c>
      <c r="V2" s="196"/>
      <c r="W2" s="2"/>
    </row>
    <row r="3" spans="1:24">
      <c r="A3" s="2"/>
      <c r="C3" s="23">
        <v>37513</v>
      </c>
      <c r="E3" s="200" t="s">
        <v>37</v>
      </c>
      <c r="F3" s="200"/>
      <c r="G3" s="200" t="s">
        <v>62</v>
      </c>
      <c r="H3" s="200"/>
      <c r="I3" s="200" t="s">
        <v>43</v>
      </c>
      <c r="J3" s="200"/>
      <c r="K3" s="200" t="s">
        <v>42</v>
      </c>
      <c r="L3" s="200"/>
      <c r="M3" s="200" t="s">
        <v>44</v>
      </c>
      <c r="N3" s="200"/>
      <c r="O3" s="200" t="s">
        <v>45</v>
      </c>
      <c r="P3" s="200"/>
      <c r="Q3" s="195" t="s">
        <v>46</v>
      </c>
      <c r="R3" s="195"/>
      <c r="S3" s="194" t="s">
        <v>100</v>
      </c>
      <c r="T3" s="194"/>
      <c r="U3" s="196" t="s">
        <v>102</v>
      </c>
      <c r="V3" s="196"/>
      <c r="W3" s="2"/>
    </row>
    <row r="4" spans="1:24">
      <c r="A4" s="2"/>
      <c r="C4" s="23">
        <v>38610</v>
      </c>
      <c r="E4" s="188" t="s">
        <v>103</v>
      </c>
      <c r="F4" s="188"/>
      <c r="G4" s="188" t="s">
        <v>104</v>
      </c>
      <c r="H4" s="202"/>
      <c r="I4" s="188">
        <v>43184</v>
      </c>
      <c r="J4" s="202"/>
      <c r="K4" s="188" t="s">
        <v>106</v>
      </c>
      <c r="L4" s="202"/>
      <c r="M4" s="188" t="s">
        <v>107</v>
      </c>
      <c r="N4" s="202"/>
      <c r="O4" s="188" t="s">
        <v>108</v>
      </c>
      <c r="P4" s="188"/>
      <c r="Q4" s="189">
        <v>43253</v>
      </c>
      <c r="R4" s="190"/>
      <c r="S4" s="191" t="s">
        <v>109</v>
      </c>
      <c r="T4" s="192"/>
      <c r="U4" s="193">
        <v>43449</v>
      </c>
      <c r="V4" s="193"/>
    </row>
    <row r="5" spans="1:24" ht="52.8">
      <c r="B5" s="6" t="s">
        <v>8</v>
      </c>
      <c r="C5" s="15" t="s">
        <v>28</v>
      </c>
      <c r="D5" s="15" t="s">
        <v>29</v>
      </c>
      <c r="E5" s="38" t="s">
        <v>1</v>
      </c>
      <c r="F5" s="38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53" t="s">
        <v>1</v>
      </c>
      <c r="R5" s="53" t="s">
        <v>2</v>
      </c>
      <c r="S5" s="54" t="s">
        <v>1</v>
      </c>
      <c r="T5" s="54" t="s">
        <v>2</v>
      </c>
      <c r="U5" s="52" t="s">
        <v>1</v>
      </c>
      <c r="V5" s="52" t="s">
        <v>2</v>
      </c>
      <c r="W5" s="12" t="s">
        <v>0</v>
      </c>
    </row>
    <row r="6" spans="1:24" s="122" customFormat="1">
      <c r="A6" s="115" t="s">
        <v>23</v>
      </c>
      <c r="B6" s="122" t="s">
        <v>90</v>
      </c>
      <c r="C6" s="131">
        <v>38421</v>
      </c>
      <c r="D6" s="132" t="s">
        <v>121</v>
      </c>
      <c r="E6" s="121" t="s">
        <v>21</v>
      </c>
      <c r="F6" s="121">
        <v>12</v>
      </c>
      <c r="G6" s="119" t="s">
        <v>23</v>
      </c>
      <c r="H6" s="120">
        <v>12</v>
      </c>
      <c r="I6" s="120" t="s">
        <v>21</v>
      </c>
      <c r="J6" s="120">
        <v>12</v>
      </c>
      <c r="K6" s="119" t="s">
        <v>23</v>
      </c>
      <c r="L6" s="120">
        <v>15</v>
      </c>
      <c r="M6" s="119" t="s">
        <v>23</v>
      </c>
      <c r="N6" s="120">
        <v>20</v>
      </c>
      <c r="O6" s="119"/>
      <c r="P6" s="120"/>
      <c r="Q6" s="120" t="s">
        <v>23</v>
      </c>
      <c r="R6" s="120"/>
      <c r="S6" s="120" t="s">
        <v>22</v>
      </c>
      <c r="T6" s="120"/>
      <c r="U6" s="124"/>
      <c r="V6" s="120"/>
      <c r="W6" s="116">
        <f t="shared" ref="W6:W12" si="0">SUM(E6:V6)</f>
        <v>71</v>
      </c>
    </row>
    <row r="7" spans="1:24">
      <c r="A7" s="5" t="s">
        <v>21</v>
      </c>
      <c r="B7" s="25" t="s">
        <v>119</v>
      </c>
      <c r="C7" s="137">
        <v>38498</v>
      </c>
      <c r="D7" s="25" t="s">
        <v>20</v>
      </c>
      <c r="E7" s="15" t="s">
        <v>23</v>
      </c>
      <c r="F7" s="71">
        <v>15</v>
      </c>
      <c r="G7" s="71" t="s">
        <v>22</v>
      </c>
      <c r="H7" s="71">
        <v>8</v>
      </c>
      <c r="I7" s="75" t="s">
        <v>23</v>
      </c>
      <c r="J7" s="75">
        <v>15</v>
      </c>
      <c r="K7" s="15" t="s">
        <v>65</v>
      </c>
      <c r="L7" s="79"/>
      <c r="M7" s="28" t="s">
        <v>67</v>
      </c>
      <c r="N7" s="97"/>
      <c r="O7" s="108" t="s">
        <v>22</v>
      </c>
      <c r="P7" s="96">
        <v>16</v>
      </c>
      <c r="Q7" s="112" t="s">
        <v>21</v>
      </c>
      <c r="R7" s="96"/>
      <c r="S7" s="164" t="s">
        <v>21</v>
      </c>
      <c r="T7" s="47"/>
      <c r="U7" s="70"/>
      <c r="V7" s="47"/>
      <c r="W7" s="17">
        <f t="shared" si="0"/>
        <v>54</v>
      </c>
    </row>
    <row r="8" spans="1:24">
      <c r="A8" s="5" t="s">
        <v>22</v>
      </c>
      <c r="B8" s="17" t="s">
        <v>56</v>
      </c>
      <c r="C8" s="137">
        <v>37961</v>
      </c>
      <c r="D8" s="17" t="s">
        <v>20</v>
      </c>
      <c r="E8" s="28" t="s">
        <v>22</v>
      </c>
      <c r="F8" s="27">
        <v>11</v>
      </c>
      <c r="G8" s="27" t="s">
        <v>21</v>
      </c>
      <c r="H8" s="27">
        <v>9</v>
      </c>
      <c r="I8" s="75"/>
      <c r="J8" s="75"/>
      <c r="K8" s="15" t="s">
        <v>22</v>
      </c>
      <c r="L8" s="79">
        <v>11</v>
      </c>
      <c r="M8" s="15" t="s">
        <v>65</v>
      </c>
      <c r="N8" s="97"/>
      <c r="O8" s="15" t="s">
        <v>22</v>
      </c>
      <c r="P8" s="97">
        <v>16</v>
      </c>
      <c r="Q8" s="15"/>
      <c r="R8" s="97"/>
      <c r="S8" s="48"/>
      <c r="T8" s="48"/>
      <c r="U8" s="34" t="s">
        <v>23</v>
      </c>
      <c r="V8" s="47"/>
      <c r="W8" s="17">
        <f t="shared" si="0"/>
        <v>47</v>
      </c>
    </row>
    <row r="9" spans="1:24" ht="12.75" customHeight="1">
      <c r="A9" s="5" t="s">
        <v>115</v>
      </c>
      <c r="B9" s="19" t="s">
        <v>73</v>
      </c>
      <c r="C9" s="137">
        <v>38161</v>
      </c>
      <c r="D9" s="17" t="s">
        <v>20</v>
      </c>
      <c r="E9" s="28" t="s">
        <v>67</v>
      </c>
      <c r="G9" s="71" t="s">
        <v>22</v>
      </c>
      <c r="H9" s="71">
        <v>8</v>
      </c>
      <c r="I9" s="75" t="s">
        <v>22</v>
      </c>
      <c r="J9" s="75">
        <v>11</v>
      </c>
      <c r="K9" s="79" t="s">
        <v>22</v>
      </c>
      <c r="L9" s="79">
        <v>11</v>
      </c>
      <c r="M9" s="28" t="s">
        <v>67</v>
      </c>
      <c r="N9" s="97"/>
      <c r="O9" s="28" t="s">
        <v>65</v>
      </c>
      <c r="P9" s="97"/>
      <c r="Q9" s="113" t="s">
        <v>22</v>
      </c>
      <c r="R9" s="97"/>
      <c r="W9" s="17">
        <f t="shared" si="0"/>
        <v>30</v>
      </c>
    </row>
    <row r="10" spans="1:24" ht="12.75" customHeight="1">
      <c r="A10" s="5" t="s">
        <v>125</v>
      </c>
      <c r="B10" s="17" t="s">
        <v>53</v>
      </c>
      <c r="C10" s="137">
        <v>37658</v>
      </c>
      <c r="D10" s="17" t="s">
        <v>72</v>
      </c>
      <c r="G10" s="71"/>
      <c r="H10" s="71"/>
      <c r="I10" s="75" t="s">
        <v>22</v>
      </c>
      <c r="J10" s="75">
        <v>11</v>
      </c>
      <c r="K10" s="79"/>
      <c r="L10" s="79"/>
      <c r="M10" s="97"/>
      <c r="N10" s="97"/>
      <c r="O10" s="97"/>
      <c r="P10" s="97"/>
      <c r="Q10" s="113" t="s">
        <v>22</v>
      </c>
      <c r="R10" s="97"/>
      <c r="W10" s="17">
        <f t="shared" si="0"/>
        <v>11</v>
      </c>
    </row>
    <row r="11" spans="1:24" ht="12.75" customHeight="1">
      <c r="A11" s="5" t="s">
        <v>126</v>
      </c>
      <c r="B11" s="17" t="s">
        <v>136</v>
      </c>
      <c r="C11" s="138">
        <v>38540</v>
      </c>
      <c r="D11" s="17" t="s">
        <v>133</v>
      </c>
      <c r="G11" s="75"/>
      <c r="H11" s="75"/>
      <c r="I11" s="15" t="s">
        <v>65</v>
      </c>
      <c r="J11" s="75"/>
      <c r="K11" s="79"/>
      <c r="L11" s="79"/>
      <c r="M11" s="97"/>
      <c r="N11" s="97"/>
      <c r="O11" s="97"/>
      <c r="P11" s="97"/>
      <c r="Q11" s="97"/>
      <c r="R11" s="97"/>
      <c r="W11" s="17">
        <f t="shared" si="0"/>
        <v>0</v>
      </c>
    </row>
    <row r="12" spans="1:24" s="93" customFormat="1" ht="12.75" customHeight="1">
      <c r="A12" s="90" t="s">
        <v>126</v>
      </c>
      <c r="B12" s="91" t="s">
        <v>144</v>
      </c>
      <c r="C12" s="92">
        <v>38931</v>
      </c>
      <c r="D12" s="93" t="s">
        <v>121</v>
      </c>
      <c r="G12" s="94"/>
      <c r="H12" s="94"/>
      <c r="I12" s="94"/>
      <c r="J12" s="94"/>
      <c r="K12" s="95" t="s">
        <v>65</v>
      </c>
      <c r="L12" s="94"/>
      <c r="M12" s="94"/>
      <c r="N12" s="94"/>
      <c r="O12" s="94"/>
      <c r="P12" s="94"/>
      <c r="Q12" s="94"/>
      <c r="R12" s="94"/>
      <c r="U12" s="91"/>
      <c r="V12" s="91"/>
      <c r="W12" s="91">
        <f t="shared" si="0"/>
        <v>0</v>
      </c>
      <c r="X12" s="93" t="s">
        <v>145</v>
      </c>
    </row>
    <row r="13" spans="1:24" ht="12.75" customHeight="1">
      <c r="B13" s="17"/>
      <c r="C13" s="22"/>
      <c r="D13" s="17"/>
      <c r="G13" s="79"/>
      <c r="H13" s="79"/>
      <c r="I13" s="79"/>
      <c r="J13" s="79"/>
      <c r="K13" s="15"/>
      <c r="L13" s="79"/>
      <c r="M13" s="97"/>
      <c r="N13" s="97"/>
      <c r="O13" s="97"/>
      <c r="P13" s="97"/>
      <c r="Q13" s="97"/>
      <c r="R13" s="97"/>
    </row>
    <row r="14" spans="1:24">
      <c r="B14" s="8"/>
      <c r="C14" s="8"/>
      <c r="D14" s="5" t="s">
        <v>4</v>
      </c>
      <c r="E14" s="27">
        <v>4</v>
      </c>
      <c r="F14" s="26"/>
      <c r="G14" s="27">
        <v>4</v>
      </c>
      <c r="H14" s="27"/>
      <c r="I14" s="75">
        <v>5</v>
      </c>
      <c r="J14" s="75"/>
      <c r="K14" s="79">
        <v>5</v>
      </c>
      <c r="L14" s="79"/>
      <c r="M14" s="97">
        <v>4</v>
      </c>
      <c r="N14" s="97"/>
      <c r="O14" s="97">
        <v>3</v>
      </c>
      <c r="P14" s="97"/>
      <c r="Q14" s="97">
        <v>4</v>
      </c>
      <c r="R14" s="97"/>
      <c r="S14" s="165">
        <v>2</v>
      </c>
      <c r="U14" s="185">
        <v>1</v>
      </c>
    </row>
    <row r="15" spans="1:24">
      <c r="A15" s="2"/>
      <c r="D15" s="5" t="s">
        <v>5</v>
      </c>
      <c r="E15" s="27">
        <v>9</v>
      </c>
      <c r="F15" s="26"/>
      <c r="G15" s="27">
        <v>6</v>
      </c>
      <c r="H15" s="27"/>
      <c r="I15" s="75">
        <v>5</v>
      </c>
      <c r="J15" s="75"/>
      <c r="K15" s="79">
        <v>8</v>
      </c>
      <c r="L15" s="79"/>
      <c r="M15" s="97">
        <v>13</v>
      </c>
      <c r="N15" s="97"/>
      <c r="O15" s="97">
        <v>11</v>
      </c>
      <c r="P15" s="97"/>
      <c r="Q15" s="97">
        <v>4</v>
      </c>
      <c r="R15" s="97"/>
      <c r="S15" s="165">
        <v>14</v>
      </c>
      <c r="U15" s="185">
        <v>4</v>
      </c>
    </row>
    <row r="16" spans="1:24">
      <c r="B16" s="1"/>
      <c r="C16" s="1"/>
      <c r="G16" s="71"/>
      <c r="H16" s="71"/>
      <c r="I16" s="75"/>
      <c r="J16" s="75"/>
      <c r="K16" s="79"/>
      <c r="L16" s="79"/>
      <c r="U16" s="185"/>
    </row>
    <row r="17" spans="2:12" ht="12.75" customHeight="1">
      <c r="B17" s="17"/>
      <c r="C17" s="22"/>
      <c r="D17" s="17"/>
      <c r="K17" s="79"/>
      <c r="L17" s="79"/>
    </row>
  </sheetData>
  <sortState ref="B6:AS12">
    <sortCondition descending="1" ref="W6:W12"/>
  </sortState>
  <mergeCells count="36">
    <mergeCell ref="G4:H4"/>
    <mergeCell ref="M2:N2"/>
    <mergeCell ref="G2:H2"/>
    <mergeCell ref="E4:F4"/>
    <mergeCell ref="E1:F1"/>
    <mergeCell ref="E2:F2"/>
    <mergeCell ref="G1:H1"/>
    <mergeCell ref="G3:H3"/>
    <mergeCell ref="E3:F3"/>
    <mergeCell ref="I1:J1"/>
    <mergeCell ref="K1:L1"/>
    <mergeCell ref="M1:N1"/>
    <mergeCell ref="I2:J2"/>
    <mergeCell ref="K4:L4"/>
    <mergeCell ref="M4:N4"/>
    <mergeCell ref="I4:J4"/>
    <mergeCell ref="K3:L3"/>
    <mergeCell ref="M3:N3"/>
    <mergeCell ref="I3:J3"/>
    <mergeCell ref="K2:L2"/>
    <mergeCell ref="O1:P1"/>
    <mergeCell ref="O2:P2"/>
    <mergeCell ref="O3:P3"/>
    <mergeCell ref="U1:V1"/>
    <mergeCell ref="Q2:R2"/>
    <mergeCell ref="S2:T2"/>
    <mergeCell ref="U2:V2"/>
    <mergeCell ref="S1:T1"/>
    <mergeCell ref="Q1:R1"/>
    <mergeCell ref="O4:P4"/>
    <mergeCell ref="Q4:R4"/>
    <mergeCell ref="S4:T4"/>
    <mergeCell ref="U4:V4"/>
    <mergeCell ref="S3:T3"/>
    <mergeCell ref="Q3:R3"/>
    <mergeCell ref="U3:V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1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6640625" style="2" customWidth="1"/>
    <col min="5" max="6" width="5.77734375" style="2" customWidth="1"/>
    <col min="7" max="8" width="6" style="2" customWidth="1"/>
    <col min="9" max="10" width="5.77734375" style="2" customWidth="1"/>
    <col min="11" max="12" width="5.77734375" style="17" customWidth="1"/>
    <col min="13" max="14" width="6" style="17" customWidth="1"/>
    <col min="15" max="22" width="5.77734375" style="2" customWidth="1"/>
    <col min="23" max="24" width="5.77734375" style="17" customWidth="1"/>
    <col min="25" max="26" width="5.77734375" style="2" customWidth="1"/>
    <col min="27" max="34" width="5.77734375" style="17" customWidth="1"/>
    <col min="35" max="35" width="5.77734375" style="10" customWidth="1"/>
    <col min="36" max="16384" width="9.33203125" style="2"/>
  </cols>
  <sheetData>
    <row r="1" spans="1:36" ht="38.4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197" t="s">
        <v>57</v>
      </c>
      <c r="L1" s="197"/>
      <c r="M1" s="197" t="s">
        <v>127</v>
      </c>
      <c r="N1" s="197"/>
      <c r="O1" s="201" t="s">
        <v>112</v>
      </c>
      <c r="P1" s="201"/>
      <c r="Q1" s="201" t="s">
        <v>58</v>
      </c>
      <c r="R1" s="201"/>
      <c r="S1" s="201" t="s">
        <v>59</v>
      </c>
      <c r="T1" s="201"/>
      <c r="U1" s="199" t="s">
        <v>60</v>
      </c>
      <c r="V1" s="199"/>
      <c r="W1" s="197" t="s">
        <v>61</v>
      </c>
      <c r="X1" s="197"/>
      <c r="Y1" s="198" t="s">
        <v>82</v>
      </c>
      <c r="Z1" s="198"/>
      <c r="AA1" s="197" t="s">
        <v>171</v>
      </c>
      <c r="AB1" s="197"/>
      <c r="AC1" s="197" t="s">
        <v>170</v>
      </c>
      <c r="AD1" s="197"/>
      <c r="AE1" s="197" t="s">
        <v>93</v>
      </c>
      <c r="AF1" s="197"/>
      <c r="AG1" s="197" t="s">
        <v>99</v>
      </c>
      <c r="AH1" s="197"/>
      <c r="AI1" s="2"/>
    </row>
    <row r="2" spans="1:36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196" t="s">
        <v>41</v>
      </c>
      <c r="L2" s="196"/>
      <c r="M2" s="197"/>
      <c r="N2" s="197"/>
      <c r="O2" s="200" t="s">
        <v>38</v>
      </c>
      <c r="P2" s="200"/>
      <c r="Q2" s="200" t="s">
        <v>39</v>
      </c>
      <c r="R2" s="200"/>
      <c r="S2" s="200" t="s">
        <v>39</v>
      </c>
      <c r="T2" s="200"/>
      <c r="U2" s="195"/>
      <c r="V2" s="195"/>
      <c r="W2" s="196" t="s">
        <v>39</v>
      </c>
      <c r="X2" s="196"/>
      <c r="Y2" s="194"/>
      <c r="Z2" s="194"/>
      <c r="AA2" s="196" t="s">
        <v>41</v>
      </c>
      <c r="AB2" s="196"/>
      <c r="AC2" s="196"/>
      <c r="AD2" s="196"/>
      <c r="AE2" s="196"/>
      <c r="AF2" s="196"/>
      <c r="AG2" s="196" t="s">
        <v>41</v>
      </c>
      <c r="AH2" s="196"/>
      <c r="AI2" s="2"/>
    </row>
    <row r="3" spans="1:36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196" t="s">
        <v>63</v>
      </c>
      <c r="L3" s="196"/>
      <c r="M3" s="196" t="s">
        <v>128</v>
      </c>
      <c r="N3" s="196"/>
      <c r="O3" s="200" t="s">
        <v>42</v>
      </c>
      <c r="P3" s="200"/>
      <c r="Q3" s="200" t="s">
        <v>44</v>
      </c>
      <c r="R3" s="200"/>
      <c r="S3" s="200" t="s">
        <v>45</v>
      </c>
      <c r="T3" s="200"/>
      <c r="U3" s="195" t="s">
        <v>46</v>
      </c>
      <c r="V3" s="195"/>
      <c r="W3" s="196" t="s">
        <v>64</v>
      </c>
      <c r="X3" s="196"/>
      <c r="Y3" s="194" t="s">
        <v>100</v>
      </c>
      <c r="Z3" s="194"/>
      <c r="AA3" s="196" t="s">
        <v>172</v>
      </c>
      <c r="AB3" s="196"/>
      <c r="AC3" s="196" t="s">
        <v>101</v>
      </c>
      <c r="AD3" s="196"/>
      <c r="AE3" s="196" t="s">
        <v>46</v>
      </c>
      <c r="AF3" s="196"/>
      <c r="AG3" s="196" t="s">
        <v>102</v>
      </c>
      <c r="AH3" s="196"/>
      <c r="AI3" s="2"/>
    </row>
    <row r="4" spans="1:36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93" t="s">
        <v>105</v>
      </c>
      <c r="L4" s="193"/>
      <c r="M4" s="193" t="s">
        <v>129</v>
      </c>
      <c r="N4" s="203"/>
      <c r="O4" s="188" t="s">
        <v>106</v>
      </c>
      <c r="P4" s="202"/>
      <c r="Q4" s="188" t="s">
        <v>107</v>
      </c>
      <c r="R4" s="202"/>
      <c r="S4" s="188" t="s">
        <v>108</v>
      </c>
      <c r="T4" s="188"/>
      <c r="U4" s="189">
        <v>43253</v>
      </c>
      <c r="V4" s="190"/>
      <c r="W4" s="193" t="s">
        <v>159</v>
      </c>
      <c r="X4" s="193"/>
      <c r="Y4" s="191" t="s">
        <v>109</v>
      </c>
      <c r="Z4" s="192"/>
      <c r="AA4" s="193">
        <v>43407</v>
      </c>
      <c r="AB4" s="193"/>
      <c r="AC4" s="193">
        <v>43407</v>
      </c>
      <c r="AD4" s="193"/>
      <c r="AE4" s="193">
        <v>43442</v>
      </c>
      <c r="AF4" s="193"/>
      <c r="AG4" s="193">
        <v>43449</v>
      </c>
      <c r="AH4" s="193"/>
    </row>
    <row r="5" spans="1:36" ht="52.8">
      <c r="B5" s="6" t="s">
        <v>19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52" t="s">
        <v>1</v>
      </c>
      <c r="L5" s="52" t="s">
        <v>2</v>
      </c>
      <c r="M5" s="52" t="s">
        <v>1</v>
      </c>
      <c r="N5" s="52" t="s">
        <v>2</v>
      </c>
      <c r="O5" s="38" t="s">
        <v>1</v>
      </c>
      <c r="P5" s="38" t="s">
        <v>2</v>
      </c>
      <c r="Q5" s="38" t="s">
        <v>1</v>
      </c>
      <c r="R5" s="38" t="s">
        <v>2</v>
      </c>
      <c r="S5" s="38" t="s">
        <v>1</v>
      </c>
      <c r="T5" s="38" t="s">
        <v>2</v>
      </c>
      <c r="U5" s="53" t="s">
        <v>1</v>
      </c>
      <c r="V5" s="53" t="s">
        <v>2</v>
      </c>
      <c r="W5" s="52" t="s">
        <v>1</v>
      </c>
      <c r="X5" s="52" t="s">
        <v>2</v>
      </c>
      <c r="Y5" s="54" t="s">
        <v>1</v>
      </c>
      <c r="Z5" s="54" t="s">
        <v>2</v>
      </c>
      <c r="AA5" s="52" t="s">
        <v>1</v>
      </c>
      <c r="AB5" s="52" t="s">
        <v>2</v>
      </c>
      <c r="AC5" s="52" t="s">
        <v>1</v>
      </c>
      <c r="AD5" s="52" t="s">
        <v>2</v>
      </c>
      <c r="AE5" s="52" t="s">
        <v>1</v>
      </c>
      <c r="AF5" s="52" t="s">
        <v>2</v>
      </c>
      <c r="AG5" s="52" t="s">
        <v>1</v>
      </c>
      <c r="AH5" s="52" t="s">
        <v>2</v>
      </c>
      <c r="AI5" s="12" t="s">
        <v>0</v>
      </c>
    </row>
    <row r="6" spans="1:36" s="122" customFormat="1">
      <c r="A6" s="115" t="s">
        <v>23</v>
      </c>
      <c r="B6" s="118" t="s">
        <v>32</v>
      </c>
      <c r="C6" s="126">
        <v>37558</v>
      </c>
      <c r="D6" s="116" t="s">
        <v>6</v>
      </c>
      <c r="E6" s="119"/>
      <c r="F6" s="121"/>
      <c r="G6" s="119" t="s">
        <v>23</v>
      </c>
      <c r="H6" s="121">
        <v>15</v>
      </c>
      <c r="I6" s="121"/>
      <c r="J6" s="121"/>
      <c r="K6" s="120"/>
      <c r="L6" s="120"/>
      <c r="M6" s="120"/>
      <c r="N6" s="120"/>
      <c r="O6" s="121" t="s">
        <v>23</v>
      </c>
      <c r="P6" s="121">
        <v>15</v>
      </c>
      <c r="Q6" s="121" t="s">
        <v>23</v>
      </c>
      <c r="R6" s="121">
        <v>20</v>
      </c>
      <c r="S6" s="120" t="s">
        <v>23</v>
      </c>
      <c r="T6" s="120">
        <v>20</v>
      </c>
      <c r="U6" s="120" t="s">
        <v>23</v>
      </c>
      <c r="V6" s="120"/>
      <c r="W6" s="120"/>
      <c r="X6" s="120"/>
      <c r="Y6" s="120" t="s">
        <v>23</v>
      </c>
      <c r="Z6" s="120"/>
      <c r="AA6" s="120"/>
      <c r="AB6" s="120"/>
      <c r="AC6" s="120"/>
      <c r="AD6" s="120"/>
      <c r="AE6" s="120"/>
      <c r="AF6" s="120"/>
      <c r="AG6" s="120"/>
      <c r="AH6" s="120"/>
      <c r="AI6" s="116">
        <f t="shared" ref="AI6:AI16" si="0">SUM(G6:AH6)</f>
        <v>70</v>
      </c>
    </row>
    <row r="7" spans="1:36" s="26" customFormat="1">
      <c r="A7" s="40" t="s">
        <v>21</v>
      </c>
      <c r="B7" s="25" t="s">
        <v>47</v>
      </c>
      <c r="C7" s="152">
        <v>37718</v>
      </c>
      <c r="D7" s="25" t="s">
        <v>122</v>
      </c>
      <c r="E7" s="28"/>
      <c r="F7" s="27"/>
      <c r="G7" s="15" t="s">
        <v>22</v>
      </c>
      <c r="H7" s="61">
        <v>11</v>
      </c>
      <c r="I7" s="71" t="s">
        <v>23</v>
      </c>
      <c r="J7" s="71">
        <v>12</v>
      </c>
      <c r="K7" s="60"/>
      <c r="L7" s="60"/>
      <c r="M7" s="32"/>
      <c r="N7" s="32"/>
      <c r="O7" s="28" t="s">
        <v>67</v>
      </c>
      <c r="P7" s="61"/>
      <c r="Q7" s="81"/>
      <c r="R7" s="81"/>
      <c r="S7" s="108" t="s">
        <v>21</v>
      </c>
      <c r="T7" s="80">
        <v>17</v>
      </c>
      <c r="U7" s="80"/>
      <c r="V7" s="80"/>
      <c r="W7" s="60"/>
      <c r="X7" s="60"/>
      <c r="Y7" s="164"/>
      <c r="Z7" s="164"/>
      <c r="AA7" s="176"/>
      <c r="AB7" s="176"/>
      <c r="AC7" s="178"/>
      <c r="AD7" s="178"/>
      <c r="AE7" s="60"/>
      <c r="AF7" s="60"/>
      <c r="AG7" s="60"/>
      <c r="AH7" s="60"/>
      <c r="AI7" s="17">
        <f t="shared" si="0"/>
        <v>40</v>
      </c>
    </row>
    <row r="8" spans="1:36" s="69" customFormat="1">
      <c r="A8" s="63" t="s">
        <v>22</v>
      </c>
      <c r="B8" s="64" t="s">
        <v>26</v>
      </c>
      <c r="C8" s="65">
        <v>37383</v>
      </c>
      <c r="D8" s="64" t="s">
        <v>6</v>
      </c>
      <c r="E8" s="66" t="s">
        <v>22</v>
      </c>
      <c r="F8" s="67"/>
      <c r="G8" s="66"/>
      <c r="H8" s="67"/>
      <c r="I8" s="67"/>
      <c r="J8" s="67"/>
      <c r="K8" s="68" t="s">
        <v>21</v>
      </c>
      <c r="L8" s="68"/>
      <c r="M8" s="68" t="s">
        <v>23</v>
      </c>
      <c r="N8" s="68"/>
      <c r="O8" s="67" t="s">
        <v>22</v>
      </c>
      <c r="P8" s="67">
        <v>11</v>
      </c>
      <c r="Q8" s="67"/>
      <c r="R8" s="67"/>
      <c r="S8" s="68" t="s">
        <v>22</v>
      </c>
      <c r="T8" s="68">
        <v>16</v>
      </c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4">
        <f t="shared" si="0"/>
        <v>27</v>
      </c>
      <c r="AJ8" s="69" t="s">
        <v>120</v>
      </c>
    </row>
    <row r="9" spans="1:36" s="26" customFormat="1">
      <c r="A9" s="40" t="s">
        <v>115</v>
      </c>
      <c r="B9" s="25" t="s">
        <v>52</v>
      </c>
      <c r="C9" s="154">
        <v>38165</v>
      </c>
      <c r="D9" s="25" t="s">
        <v>6</v>
      </c>
      <c r="E9" s="28"/>
      <c r="F9" s="27"/>
      <c r="G9" s="28"/>
      <c r="H9" s="27"/>
      <c r="I9" s="27"/>
      <c r="J9" s="27"/>
      <c r="K9" s="32"/>
      <c r="L9" s="32"/>
      <c r="M9" s="32"/>
      <c r="N9" s="32"/>
      <c r="O9" s="27"/>
      <c r="P9" s="27"/>
      <c r="Q9" s="27"/>
      <c r="R9" s="27"/>
      <c r="S9" s="32" t="s">
        <v>22</v>
      </c>
      <c r="T9" s="32">
        <v>16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25">
        <f t="shared" si="0"/>
        <v>16</v>
      </c>
    </row>
    <row r="10" spans="1:36" s="69" customFormat="1">
      <c r="A10" s="40" t="s">
        <v>125</v>
      </c>
      <c r="B10" s="25" t="s">
        <v>116</v>
      </c>
      <c r="C10" s="155">
        <v>38108</v>
      </c>
      <c r="D10" s="30" t="s">
        <v>3</v>
      </c>
      <c r="E10" s="28"/>
      <c r="F10" s="27"/>
      <c r="G10" s="15" t="s">
        <v>22</v>
      </c>
      <c r="H10" s="109">
        <v>11</v>
      </c>
      <c r="I10" s="109"/>
      <c r="J10" s="109"/>
      <c r="K10" s="108"/>
      <c r="L10" s="108"/>
      <c r="M10" s="28"/>
      <c r="N10" s="32"/>
      <c r="O10" s="109"/>
      <c r="P10" s="109"/>
      <c r="Q10" s="109"/>
      <c r="R10" s="109"/>
      <c r="S10" s="28" t="s">
        <v>65</v>
      </c>
      <c r="T10" s="108"/>
      <c r="U10" s="108"/>
      <c r="V10" s="108"/>
      <c r="W10" s="108"/>
      <c r="X10" s="108"/>
      <c r="Y10" s="164" t="s">
        <v>21</v>
      </c>
      <c r="Z10" s="164"/>
      <c r="AA10" s="176"/>
      <c r="AB10" s="176"/>
      <c r="AC10" s="178"/>
      <c r="AD10" s="178"/>
      <c r="AE10" s="108"/>
      <c r="AF10" s="108"/>
      <c r="AG10" s="108"/>
      <c r="AH10" s="108"/>
      <c r="AI10" s="17">
        <f t="shared" si="0"/>
        <v>11</v>
      </c>
    </row>
    <row r="11" spans="1:36" s="26" customFormat="1">
      <c r="A11" s="40" t="s">
        <v>126</v>
      </c>
      <c r="B11" s="26" t="s">
        <v>94</v>
      </c>
      <c r="C11" s="137">
        <v>38306</v>
      </c>
      <c r="D11" s="26" t="s">
        <v>3</v>
      </c>
      <c r="E11" s="28"/>
      <c r="F11" s="27"/>
      <c r="G11" s="28" t="s">
        <v>67</v>
      </c>
      <c r="H11" s="109"/>
      <c r="I11" s="15" t="s">
        <v>21</v>
      </c>
      <c r="J11" s="108">
        <v>9</v>
      </c>
      <c r="K11" s="108"/>
      <c r="L11" s="108"/>
      <c r="M11" s="32"/>
      <c r="N11" s="32"/>
      <c r="O11" s="28" t="s">
        <v>67</v>
      </c>
      <c r="P11" s="108"/>
      <c r="Q11" s="15"/>
      <c r="R11" s="108"/>
      <c r="S11" s="28" t="s">
        <v>65</v>
      </c>
      <c r="T11" s="108"/>
      <c r="U11" s="108"/>
      <c r="V11" s="108"/>
      <c r="W11" s="34"/>
      <c r="X11" s="108"/>
      <c r="Y11" s="164"/>
      <c r="Z11" s="164"/>
      <c r="AA11" s="34"/>
      <c r="AB11" s="176"/>
      <c r="AC11" s="181" t="s">
        <v>23</v>
      </c>
      <c r="AD11" s="178"/>
      <c r="AE11" s="34"/>
      <c r="AF11" s="108"/>
      <c r="AG11" s="34"/>
      <c r="AH11" s="108"/>
      <c r="AI11" s="17">
        <f t="shared" si="0"/>
        <v>9</v>
      </c>
    </row>
    <row r="12" spans="1:36" s="26" customFormat="1">
      <c r="A12" s="40" t="s">
        <v>126</v>
      </c>
      <c r="B12" s="26" t="s">
        <v>155</v>
      </c>
      <c r="C12" s="44"/>
      <c r="D12" s="125" t="s">
        <v>156</v>
      </c>
      <c r="E12" s="28"/>
      <c r="F12" s="27"/>
      <c r="G12" s="28"/>
      <c r="H12" s="113"/>
      <c r="I12" s="15"/>
      <c r="J12" s="112"/>
      <c r="K12" s="112"/>
      <c r="L12" s="112"/>
      <c r="M12" s="32"/>
      <c r="N12" s="32"/>
      <c r="O12" s="28"/>
      <c r="P12" s="112"/>
      <c r="Q12" s="15"/>
      <c r="R12" s="112"/>
      <c r="S12" s="28"/>
      <c r="T12" s="112"/>
      <c r="U12" s="112" t="s">
        <v>21</v>
      </c>
      <c r="V12" s="112"/>
      <c r="W12" s="34"/>
      <c r="X12" s="112"/>
      <c r="Y12" s="164"/>
      <c r="Z12" s="164"/>
      <c r="AA12" s="34"/>
      <c r="AB12" s="176"/>
      <c r="AC12" s="178"/>
      <c r="AD12" s="178"/>
      <c r="AE12" s="34" t="s">
        <v>23</v>
      </c>
      <c r="AF12" s="112"/>
      <c r="AG12" s="34"/>
      <c r="AH12" s="112"/>
      <c r="AI12" s="17">
        <f t="shared" si="0"/>
        <v>0</v>
      </c>
    </row>
    <row r="13" spans="1:36" s="26" customFormat="1">
      <c r="A13" s="40" t="s">
        <v>126</v>
      </c>
      <c r="B13" s="26" t="s">
        <v>97</v>
      </c>
      <c r="C13" s="137">
        <v>38369</v>
      </c>
      <c r="D13" s="30" t="s">
        <v>6</v>
      </c>
      <c r="E13" s="28"/>
      <c r="F13" s="27"/>
      <c r="G13" s="28"/>
      <c r="H13" s="163"/>
      <c r="I13" s="15"/>
      <c r="J13" s="162"/>
      <c r="K13" s="162"/>
      <c r="L13" s="162"/>
      <c r="M13" s="32"/>
      <c r="N13" s="32"/>
      <c r="O13" s="28"/>
      <c r="P13" s="162"/>
      <c r="Q13" s="15"/>
      <c r="R13" s="162"/>
      <c r="S13" s="28"/>
      <c r="T13" s="162"/>
      <c r="U13" s="162"/>
      <c r="V13" s="162"/>
      <c r="W13" s="28" t="s">
        <v>67</v>
      </c>
      <c r="X13" s="162"/>
      <c r="Y13" s="164"/>
      <c r="Z13" s="164"/>
      <c r="AA13" s="34"/>
      <c r="AB13" s="176"/>
      <c r="AC13" s="178"/>
      <c r="AD13" s="178"/>
      <c r="AE13" s="34"/>
      <c r="AF13" s="162"/>
      <c r="AG13" s="34"/>
      <c r="AH13" s="162"/>
      <c r="AI13" s="17">
        <f t="shared" si="0"/>
        <v>0</v>
      </c>
    </row>
    <row r="14" spans="1:36" s="26" customFormat="1">
      <c r="A14" s="40" t="s">
        <v>126</v>
      </c>
      <c r="B14" s="26" t="s">
        <v>87</v>
      </c>
      <c r="C14" s="179">
        <v>38549</v>
      </c>
      <c r="D14" s="25" t="s">
        <v>121</v>
      </c>
      <c r="E14" s="28"/>
      <c r="F14" s="27"/>
      <c r="G14" s="28"/>
      <c r="H14" s="167"/>
      <c r="I14" s="15"/>
      <c r="J14" s="176"/>
      <c r="K14" s="176"/>
      <c r="L14" s="176"/>
      <c r="M14" s="32"/>
      <c r="N14" s="32"/>
      <c r="O14" s="28"/>
      <c r="P14" s="176"/>
      <c r="Q14" s="15"/>
      <c r="R14" s="176"/>
      <c r="S14" s="28"/>
      <c r="T14" s="176"/>
      <c r="U14" s="176"/>
      <c r="V14" s="176"/>
      <c r="W14" s="28"/>
      <c r="X14" s="176"/>
      <c r="Y14" s="176"/>
      <c r="Z14" s="176"/>
      <c r="AA14" s="34" t="s">
        <v>22</v>
      </c>
      <c r="AB14" s="176"/>
      <c r="AC14" s="178"/>
      <c r="AD14" s="178"/>
      <c r="AE14" s="34"/>
      <c r="AF14" s="176"/>
      <c r="AG14" s="34"/>
      <c r="AH14" s="176"/>
      <c r="AI14" s="17">
        <f t="shared" si="0"/>
        <v>0</v>
      </c>
    </row>
    <row r="15" spans="1:36" s="26" customFormat="1">
      <c r="A15" s="40" t="s">
        <v>126</v>
      </c>
      <c r="B15" s="25" t="s">
        <v>132</v>
      </c>
      <c r="C15" s="137">
        <v>38201</v>
      </c>
      <c r="D15" s="25" t="s">
        <v>133</v>
      </c>
      <c r="E15" s="28"/>
      <c r="F15" s="27"/>
      <c r="G15" s="55"/>
      <c r="H15" s="56"/>
      <c r="I15" s="71"/>
      <c r="J15" s="71"/>
      <c r="K15" s="59"/>
      <c r="L15" s="59"/>
      <c r="M15" s="32"/>
      <c r="N15" s="32"/>
      <c r="O15" s="15"/>
      <c r="P15" s="48"/>
      <c r="Q15" s="15"/>
      <c r="R15" s="81"/>
      <c r="S15" s="15"/>
      <c r="T15" s="81"/>
      <c r="U15" s="15"/>
      <c r="V15" s="81"/>
      <c r="W15" s="34"/>
      <c r="X15" s="59"/>
      <c r="Y15" s="165"/>
      <c r="Z15" s="165"/>
      <c r="AA15" s="34"/>
      <c r="AB15" s="176"/>
      <c r="AC15" s="181" t="s">
        <v>21</v>
      </c>
      <c r="AD15" s="178"/>
      <c r="AE15" s="34"/>
      <c r="AF15" s="59"/>
      <c r="AG15" s="34"/>
      <c r="AH15" s="59"/>
      <c r="AI15" s="17">
        <f t="shared" si="0"/>
        <v>0</v>
      </c>
    </row>
    <row r="16" spans="1:36" s="26" customFormat="1">
      <c r="A16" s="40" t="s">
        <v>126</v>
      </c>
      <c r="B16" s="25" t="s">
        <v>69</v>
      </c>
      <c r="C16" s="151">
        <v>38089</v>
      </c>
      <c r="D16" s="25" t="s">
        <v>121</v>
      </c>
      <c r="E16" s="28"/>
      <c r="F16" s="27"/>
      <c r="G16" s="55"/>
      <c r="H16" s="56"/>
      <c r="I16" s="167"/>
      <c r="J16" s="167"/>
      <c r="K16" s="178"/>
      <c r="L16" s="178"/>
      <c r="M16" s="32"/>
      <c r="N16" s="32"/>
      <c r="O16" s="15"/>
      <c r="P16" s="167"/>
      <c r="Q16" s="15"/>
      <c r="R16" s="167"/>
      <c r="S16" s="15"/>
      <c r="T16" s="167"/>
      <c r="U16" s="15"/>
      <c r="V16" s="167"/>
      <c r="W16" s="34"/>
      <c r="X16" s="178"/>
      <c r="Y16" s="167"/>
      <c r="Z16" s="167"/>
      <c r="AA16" s="34"/>
      <c r="AB16" s="178"/>
      <c r="AC16" s="178"/>
      <c r="AD16" s="178"/>
      <c r="AE16" s="34" t="s">
        <v>21</v>
      </c>
      <c r="AF16" s="178"/>
      <c r="AG16" s="34"/>
      <c r="AH16" s="178"/>
      <c r="AI16" s="17">
        <f t="shared" si="0"/>
        <v>0</v>
      </c>
    </row>
    <row r="17" spans="1:35" s="26" customFormat="1">
      <c r="A17" s="40"/>
      <c r="B17" s="25"/>
      <c r="C17" s="151"/>
      <c r="D17" s="25"/>
      <c r="E17" s="28"/>
      <c r="F17" s="27"/>
      <c r="G17" s="55"/>
      <c r="H17" s="56"/>
      <c r="I17" s="167"/>
      <c r="J17" s="167"/>
      <c r="K17" s="182"/>
      <c r="L17" s="182"/>
      <c r="M17" s="32"/>
      <c r="N17" s="32"/>
      <c r="O17" s="15"/>
      <c r="P17" s="167"/>
      <c r="Q17" s="15"/>
      <c r="R17" s="167"/>
      <c r="S17" s="15"/>
      <c r="T17" s="167"/>
      <c r="U17" s="15"/>
      <c r="V17" s="167"/>
      <c r="W17" s="34"/>
      <c r="X17" s="182"/>
      <c r="Y17" s="167"/>
      <c r="Z17" s="167"/>
      <c r="AA17" s="34"/>
      <c r="AB17" s="182"/>
      <c r="AC17" s="182"/>
      <c r="AD17" s="182"/>
      <c r="AE17" s="34"/>
      <c r="AF17" s="182"/>
      <c r="AG17" s="34"/>
      <c r="AH17" s="182"/>
      <c r="AI17" s="17"/>
    </row>
    <row r="18" spans="1:35">
      <c r="B18" s="26"/>
      <c r="C18" s="25"/>
      <c r="D18" s="40" t="s">
        <v>4</v>
      </c>
      <c r="E18" s="2">
        <v>1</v>
      </c>
      <c r="G18" s="61">
        <v>4</v>
      </c>
      <c r="I18" s="71">
        <v>2</v>
      </c>
      <c r="J18" s="71"/>
      <c r="K18" s="72">
        <v>1</v>
      </c>
      <c r="M18" s="32">
        <v>1</v>
      </c>
      <c r="N18" s="68"/>
      <c r="O18" s="79">
        <v>4</v>
      </c>
      <c r="P18" s="79"/>
      <c r="Q18" s="81">
        <v>1</v>
      </c>
      <c r="R18" s="81"/>
      <c r="S18" s="81">
        <v>5</v>
      </c>
      <c r="T18" s="81"/>
      <c r="U18" s="81">
        <v>2</v>
      </c>
      <c r="V18" s="81"/>
      <c r="W18" s="162">
        <v>1</v>
      </c>
      <c r="Y18" s="165">
        <v>2</v>
      </c>
      <c r="Z18" s="165"/>
      <c r="AA18" s="176">
        <v>1</v>
      </c>
      <c r="AC18" s="178">
        <v>2</v>
      </c>
      <c r="AE18" s="182">
        <v>2</v>
      </c>
    </row>
    <row r="19" spans="1:35">
      <c r="A19" s="1"/>
      <c r="B19" s="26"/>
      <c r="C19" s="25"/>
      <c r="D19" s="40" t="s">
        <v>5</v>
      </c>
      <c r="E19" s="2">
        <v>16</v>
      </c>
      <c r="G19" s="48">
        <v>15</v>
      </c>
      <c r="I19" s="71">
        <v>6</v>
      </c>
      <c r="J19" s="71"/>
      <c r="K19" s="72">
        <v>18</v>
      </c>
      <c r="M19" s="32">
        <v>16</v>
      </c>
      <c r="N19" s="32"/>
      <c r="O19" s="79">
        <v>20</v>
      </c>
      <c r="P19" s="79"/>
      <c r="Q19" s="81">
        <v>29</v>
      </c>
      <c r="R19" s="81"/>
      <c r="S19" s="81">
        <v>16</v>
      </c>
      <c r="T19" s="81"/>
      <c r="U19" s="81">
        <v>2</v>
      </c>
      <c r="V19" s="81"/>
      <c r="W19" s="162">
        <v>15</v>
      </c>
      <c r="Y19" s="165">
        <v>14</v>
      </c>
      <c r="Z19" s="165"/>
      <c r="AA19" s="176">
        <v>8</v>
      </c>
      <c r="AC19" s="178">
        <v>2</v>
      </c>
      <c r="AE19" s="182">
        <v>2</v>
      </c>
    </row>
    <row r="20" spans="1:35">
      <c r="B20" s="4"/>
      <c r="C20" s="21"/>
      <c r="D20" s="4"/>
      <c r="G20" s="48"/>
      <c r="I20" s="71"/>
      <c r="J20" s="71"/>
      <c r="M20" s="25"/>
      <c r="N20" s="25"/>
      <c r="O20" s="79"/>
      <c r="P20" s="79"/>
    </row>
    <row r="21" spans="1:35">
      <c r="G21" s="15"/>
      <c r="H21" s="48"/>
      <c r="I21" s="71"/>
      <c r="J21" s="71"/>
      <c r="M21" s="25"/>
      <c r="N21" s="25"/>
    </row>
  </sheetData>
  <sortState ref="B6:AW11">
    <sortCondition descending="1" ref="AI6:AI11"/>
  </sortState>
  <mergeCells count="60">
    <mergeCell ref="K3:L3"/>
    <mergeCell ref="K4:L4"/>
    <mergeCell ref="M2:N2"/>
    <mergeCell ref="Y3:Z3"/>
    <mergeCell ref="U4:V4"/>
    <mergeCell ref="W4:X4"/>
    <mergeCell ref="Y4:Z4"/>
    <mergeCell ref="S1:T1"/>
    <mergeCell ref="S2:T2"/>
    <mergeCell ref="E1:F1"/>
    <mergeCell ref="E2:F2"/>
    <mergeCell ref="I2:J2"/>
    <mergeCell ref="G1:H1"/>
    <mergeCell ref="G2:H2"/>
    <mergeCell ref="I1:J1"/>
    <mergeCell ref="M1:N1"/>
    <mergeCell ref="K1:L1"/>
    <mergeCell ref="O1:P1"/>
    <mergeCell ref="O2:P2"/>
    <mergeCell ref="Q1:R1"/>
    <mergeCell ref="Q2:R2"/>
    <mergeCell ref="K2:L2"/>
    <mergeCell ref="E4:F4"/>
    <mergeCell ref="E3:F3"/>
    <mergeCell ref="U3:V3"/>
    <mergeCell ref="W3:X3"/>
    <mergeCell ref="M4:N4"/>
    <mergeCell ref="Q3:R3"/>
    <mergeCell ref="Q4:R4"/>
    <mergeCell ref="I4:J4"/>
    <mergeCell ref="G4:H4"/>
    <mergeCell ref="I3:J3"/>
    <mergeCell ref="G3:H3"/>
    <mergeCell ref="O4:P4"/>
    <mergeCell ref="S3:T3"/>
    <mergeCell ref="M3:N3"/>
    <mergeCell ref="O3:P3"/>
    <mergeCell ref="S4:T4"/>
    <mergeCell ref="AE4:AF4"/>
    <mergeCell ref="AG1:AH1"/>
    <mergeCell ref="AG2:AH2"/>
    <mergeCell ref="AG3:AH3"/>
    <mergeCell ref="AE1:AF1"/>
    <mergeCell ref="AG4:AH4"/>
    <mergeCell ref="AE3:AF3"/>
    <mergeCell ref="AE2:AF2"/>
    <mergeCell ref="U1:V1"/>
    <mergeCell ref="W1:X1"/>
    <mergeCell ref="W2:X2"/>
    <mergeCell ref="Y1:Z1"/>
    <mergeCell ref="Y2:Z2"/>
    <mergeCell ref="U2:V2"/>
    <mergeCell ref="AC4:AD4"/>
    <mergeCell ref="AA1:AB1"/>
    <mergeCell ref="AA2:AB2"/>
    <mergeCell ref="AC1:AD1"/>
    <mergeCell ref="AC2:AD2"/>
    <mergeCell ref="AC3:AD3"/>
    <mergeCell ref="AA3:AB3"/>
    <mergeCell ref="AA4:AB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"/>
  <sheetViews>
    <sheetView workbookViewId="0">
      <pane xSplit="4" ySplit="4" topLeftCell="AD5" activePane="bottomRight" state="frozen"/>
      <selection pane="topRight" activeCell="E1" sqref="E1"/>
      <selection pane="bottomLeft" activeCell="A5" sqref="A5"/>
      <selection pane="bottomRight" activeCell="B7" sqref="B7:D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0.6640625" style="2" customWidth="1"/>
    <col min="5" max="6" width="5.77734375" style="2" customWidth="1"/>
    <col min="7" max="8" width="6" style="2" customWidth="1"/>
    <col min="9" max="16" width="5.77734375" style="2" customWidth="1"/>
    <col min="17" max="18" width="6" style="17" customWidth="1"/>
    <col min="19" max="24" width="5.77734375" style="2" customWidth="1"/>
    <col min="25" max="34" width="5.77734375" style="17" customWidth="1"/>
    <col min="35" max="35" width="5.77734375" style="10" customWidth="1"/>
    <col min="36" max="16384" width="9.33203125" style="2"/>
  </cols>
  <sheetData>
    <row r="1" spans="1:36" ht="39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201" t="s">
        <v>48</v>
      </c>
      <c r="L1" s="201"/>
      <c r="M1" s="201" t="s">
        <v>112</v>
      </c>
      <c r="N1" s="201"/>
      <c r="O1" s="201" t="s">
        <v>58</v>
      </c>
      <c r="P1" s="201"/>
      <c r="Q1" s="197" t="s">
        <v>110</v>
      </c>
      <c r="R1" s="197"/>
      <c r="S1" s="201" t="s">
        <v>59</v>
      </c>
      <c r="T1" s="201"/>
      <c r="U1" s="199" t="s">
        <v>60</v>
      </c>
      <c r="V1" s="199"/>
      <c r="W1" s="198" t="s">
        <v>82</v>
      </c>
      <c r="X1" s="198"/>
      <c r="Y1" s="197" t="s">
        <v>91</v>
      </c>
      <c r="Z1" s="197"/>
      <c r="AA1" s="197" t="s">
        <v>168</v>
      </c>
      <c r="AB1" s="197"/>
      <c r="AC1" s="197" t="s">
        <v>173</v>
      </c>
      <c r="AD1" s="197"/>
      <c r="AE1" s="197" t="s">
        <v>93</v>
      </c>
      <c r="AF1" s="197"/>
      <c r="AG1" s="197" t="s">
        <v>99</v>
      </c>
      <c r="AH1" s="197"/>
      <c r="AI1" s="2"/>
    </row>
    <row r="2" spans="1:36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200" t="s">
        <v>38</v>
      </c>
      <c r="L2" s="200"/>
      <c r="M2" s="200" t="s">
        <v>38</v>
      </c>
      <c r="N2" s="200"/>
      <c r="O2" s="200" t="s">
        <v>39</v>
      </c>
      <c r="P2" s="200"/>
      <c r="Q2" s="197"/>
      <c r="R2" s="197"/>
      <c r="S2" s="200" t="s">
        <v>39</v>
      </c>
      <c r="T2" s="200"/>
      <c r="U2" s="195"/>
      <c r="V2" s="195"/>
      <c r="W2" s="194"/>
      <c r="X2" s="194"/>
      <c r="Y2" s="196" t="s">
        <v>41</v>
      </c>
      <c r="Z2" s="196"/>
      <c r="AA2" s="196"/>
      <c r="AB2" s="196"/>
      <c r="AC2" s="196" t="s">
        <v>41</v>
      </c>
      <c r="AD2" s="196"/>
      <c r="AE2" s="196"/>
      <c r="AF2" s="196"/>
      <c r="AG2" s="196" t="s">
        <v>41</v>
      </c>
      <c r="AH2" s="196"/>
      <c r="AI2" s="2"/>
    </row>
    <row r="3" spans="1:36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200" t="s">
        <v>43</v>
      </c>
      <c r="L3" s="200"/>
      <c r="M3" s="200" t="s">
        <v>42</v>
      </c>
      <c r="N3" s="200"/>
      <c r="O3" s="200" t="s">
        <v>44</v>
      </c>
      <c r="P3" s="200"/>
      <c r="Q3" s="196" t="s">
        <v>111</v>
      </c>
      <c r="R3" s="196"/>
      <c r="S3" s="200" t="s">
        <v>45</v>
      </c>
      <c r="T3" s="200"/>
      <c r="U3" s="195" t="s">
        <v>46</v>
      </c>
      <c r="V3" s="195"/>
      <c r="W3" s="194" t="s">
        <v>100</v>
      </c>
      <c r="X3" s="194"/>
      <c r="Y3" s="196" t="s">
        <v>92</v>
      </c>
      <c r="Z3" s="196"/>
      <c r="AA3" s="196" t="s">
        <v>169</v>
      </c>
      <c r="AB3" s="196"/>
      <c r="AC3" s="196" t="s">
        <v>174</v>
      </c>
      <c r="AD3" s="196"/>
      <c r="AE3" s="196" t="s">
        <v>46</v>
      </c>
      <c r="AF3" s="196"/>
      <c r="AG3" s="196" t="s">
        <v>102</v>
      </c>
      <c r="AH3" s="196"/>
      <c r="AI3" s="2"/>
    </row>
    <row r="4" spans="1:36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88">
        <v>43184</v>
      </c>
      <c r="L4" s="202"/>
      <c r="M4" s="188" t="s">
        <v>106</v>
      </c>
      <c r="N4" s="202"/>
      <c r="O4" s="188" t="s">
        <v>107</v>
      </c>
      <c r="P4" s="202"/>
      <c r="Q4" s="193">
        <v>43218</v>
      </c>
      <c r="R4" s="203"/>
      <c r="S4" s="188" t="s">
        <v>108</v>
      </c>
      <c r="T4" s="188"/>
      <c r="U4" s="189">
        <v>43253</v>
      </c>
      <c r="V4" s="190"/>
      <c r="W4" s="191" t="s">
        <v>109</v>
      </c>
      <c r="X4" s="192"/>
      <c r="Y4" s="193" t="s">
        <v>161</v>
      </c>
      <c r="Z4" s="193"/>
      <c r="AA4" s="193">
        <v>43387</v>
      </c>
      <c r="AB4" s="193"/>
      <c r="AC4" s="193">
        <v>43414</v>
      </c>
      <c r="AD4" s="203"/>
      <c r="AE4" s="193">
        <v>43442</v>
      </c>
      <c r="AF4" s="193"/>
      <c r="AG4" s="193">
        <v>43449</v>
      </c>
      <c r="AH4" s="193"/>
    </row>
    <row r="5" spans="1:36" ht="52.8">
      <c r="B5" s="6" t="s">
        <v>18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52" t="s">
        <v>1</v>
      </c>
      <c r="R5" s="52" t="s">
        <v>2</v>
      </c>
      <c r="S5" s="38" t="s">
        <v>1</v>
      </c>
      <c r="T5" s="38" t="s">
        <v>2</v>
      </c>
      <c r="U5" s="53" t="s">
        <v>1</v>
      </c>
      <c r="V5" s="53" t="s">
        <v>2</v>
      </c>
      <c r="W5" s="54" t="s">
        <v>1</v>
      </c>
      <c r="X5" s="54" t="s">
        <v>2</v>
      </c>
      <c r="Y5" s="52" t="s">
        <v>1</v>
      </c>
      <c r="Z5" s="52" t="s">
        <v>2</v>
      </c>
      <c r="AA5" s="52" t="s">
        <v>1</v>
      </c>
      <c r="AB5" s="52" t="s">
        <v>2</v>
      </c>
      <c r="AC5" s="52" t="s">
        <v>1</v>
      </c>
      <c r="AD5" s="52" t="s">
        <v>2</v>
      </c>
      <c r="AE5" s="52" t="s">
        <v>1</v>
      </c>
      <c r="AF5" s="52" t="s">
        <v>2</v>
      </c>
      <c r="AG5" s="52" t="s">
        <v>1</v>
      </c>
      <c r="AH5" s="52" t="s">
        <v>2</v>
      </c>
      <c r="AI5" s="12" t="s">
        <v>0</v>
      </c>
    </row>
    <row r="6" spans="1:36">
      <c r="A6" s="5" t="s">
        <v>23</v>
      </c>
      <c r="B6" s="30" t="s">
        <v>32</v>
      </c>
      <c r="C6" s="156">
        <v>37558</v>
      </c>
      <c r="D6" s="39" t="s">
        <v>6</v>
      </c>
      <c r="E6" s="28" t="s">
        <v>67</v>
      </c>
      <c r="F6" s="27"/>
      <c r="G6" s="28" t="s">
        <v>65</v>
      </c>
      <c r="H6" s="48"/>
      <c r="I6" s="71" t="s">
        <v>23</v>
      </c>
      <c r="J6" s="71">
        <v>12</v>
      </c>
      <c r="K6" s="75" t="s">
        <v>23</v>
      </c>
      <c r="L6" s="48">
        <v>15</v>
      </c>
      <c r="M6" s="79" t="s">
        <v>23</v>
      </c>
      <c r="N6" s="48">
        <v>15</v>
      </c>
      <c r="O6" s="81" t="s">
        <v>23</v>
      </c>
      <c r="P6" s="81">
        <v>20</v>
      </c>
      <c r="Q6" s="32"/>
      <c r="R6" s="32"/>
      <c r="S6" s="108" t="s">
        <v>23</v>
      </c>
      <c r="T6" s="80">
        <v>20</v>
      </c>
      <c r="U6" s="80"/>
      <c r="V6" s="80"/>
      <c r="W6" s="164"/>
      <c r="X6" s="164"/>
      <c r="Y6" s="166" t="s">
        <v>23</v>
      </c>
      <c r="Z6" s="59"/>
      <c r="AA6" s="169"/>
      <c r="AB6" s="169"/>
      <c r="AC6" s="180"/>
      <c r="AD6" s="180"/>
      <c r="AE6" s="182"/>
      <c r="AF6" s="182"/>
      <c r="AG6" s="59"/>
      <c r="AH6" s="59"/>
      <c r="AI6" s="17">
        <f t="shared" ref="AI6:AI20" si="0">SUM(G6:AH6)</f>
        <v>82</v>
      </c>
    </row>
    <row r="7" spans="1:36">
      <c r="A7" s="5" t="s">
        <v>21</v>
      </c>
      <c r="B7" s="25" t="s">
        <v>117</v>
      </c>
      <c r="C7" s="137">
        <v>38456</v>
      </c>
      <c r="D7" s="25" t="s">
        <v>20</v>
      </c>
      <c r="E7" s="28"/>
      <c r="F7" s="27"/>
      <c r="G7" s="28" t="s">
        <v>67</v>
      </c>
      <c r="H7" s="48"/>
      <c r="I7" s="15" t="s">
        <v>22</v>
      </c>
      <c r="J7" s="70">
        <v>8</v>
      </c>
      <c r="K7" s="59" t="s">
        <v>21</v>
      </c>
      <c r="L7" s="59">
        <v>12</v>
      </c>
      <c r="M7" s="28" t="s">
        <v>65</v>
      </c>
      <c r="N7" s="59"/>
      <c r="O7" s="28" t="s">
        <v>67</v>
      </c>
      <c r="P7" s="80"/>
      <c r="Q7" s="32"/>
      <c r="R7" s="32"/>
      <c r="S7" s="28" t="s">
        <v>67</v>
      </c>
      <c r="T7" s="80"/>
      <c r="U7" s="112" t="s">
        <v>22</v>
      </c>
      <c r="V7" s="80"/>
      <c r="W7" s="34" t="s">
        <v>160</v>
      </c>
      <c r="X7" s="164"/>
      <c r="Y7" s="34"/>
      <c r="Z7" s="59"/>
      <c r="AA7" s="169"/>
      <c r="AB7" s="169"/>
      <c r="AC7" s="180"/>
      <c r="AD7" s="180"/>
      <c r="AE7" s="34" t="s">
        <v>23</v>
      </c>
      <c r="AF7" s="182"/>
      <c r="AG7" s="34"/>
      <c r="AH7" s="59"/>
      <c r="AI7" s="17">
        <f t="shared" si="0"/>
        <v>20</v>
      </c>
    </row>
    <row r="8" spans="1:36">
      <c r="A8" s="5" t="s">
        <v>22</v>
      </c>
      <c r="B8" s="37" t="s">
        <v>55</v>
      </c>
      <c r="C8" s="137">
        <v>38133</v>
      </c>
      <c r="D8" s="25" t="s">
        <v>20</v>
      </c>
      <c r="E8" s="28"/>
      <c r="F8" s="27"/>
      <c r="G8" s="55"/>
      <c r="H8" s="56"/>
      <c r="I8" s="75" t="s">
        <v>22</v>
      </c>
      <c r="J8" s="75">
        <v>8</v>
      </c>
      <c r="K8" s="75" t="s">
        <v>22</v>
      </c>
      <c r="L8" s="75">
        <v>11</v>
      </c>
      <c r="M8" s="15"/>
      <c r="N8" s="75"/>
      <c r="O8" s="15"/>
      <c r="P8" s="81"/>
      <c r="Q8" s="32"/>
      <c r="R8" s="32"/>
      <c r="S8" s="15"/>
      <c r="T8" s="81"/>
      <c r="U8" s="15"/>
      <c r="V8" s="81"/>
      <c r="W8" s="165"/>
      <c r="X8" s="165"/>
      <c r="Y8" s="34"/>
      <c r="Z8" s="60"/>
      <c r="AA8" s="169"/>
      <c r="AB8" s="169"/>
      <c r="AC8" s="180"/>
      <c r="AD8" s="180"/>
      <c r="AE8" s="34"/>
      <c r="AF8" s="182"/>
      <c r="AG8" s="34" t="s">
        <v>23</v>
      </c>
      <c r="AH8" s="60"/>
      <c r="AI8" s="17">
        <f t="shared" si="0"/>
        <v>19</v>
      </c>
    </row>
    <row r="9" spans="1:36">
      <c r="A9" s="5" t="s">
        <v>115</v>
      </c>
      <c r="B9" s="25" t="s">
        <v>52</v>
      </c>
      <c r="C9" s="154">
        <v>38165</v>
      </c>
      <c r="D9" s="25" t="s">
        <v>6</v>
      </c>
      <c r="E9" s="28"/>
      <c r="F9" s="27"/>
      <c r="G9" s="28" t="s">
        <v>67</v>
      </c>
      <c r="H9" s="109"/>
      <c r="I9" s="15"/>
      <c r="J9" s="108"/>
      <c r="K9" s="108"/>
      <c r="L9" s="108"/>
      <c r="M9" s="15"/>
      <c r="N9" s="108"/>
      <c r="O9" s="15"/>
      <c r="P9" s="108"/>
      <c r="Q9" s="32"/>
      <c r="R9" s="32"/>
      <c r="S9" s="15" t="s">
        <v>22</v>
      </c>
      <c r="T9" s="108">
        <v>16</v>
      </c>
      <c r="U9" s="108"/>
      <c r="V9" s="108"/>
      <c r="W9" s="164"/>
      <c r="X9" s="164"/>
      <c r="Y9" s="34"/>
      <c r="Z9" s="60"/>
      <c r="AA9" s="169"/>
      <c r="AB9" s="169"/>
      <c r="AC9" s="180"/>
      <c r="AD9" s="180"/>
      <c r="AE9" s="34"/>
      <c r="AF9" s="182"/>
      <c r="AG9" s="34"/>
      <c r="AH9" s="60"/>
      <c r="AI9" s="17">
        <f t="shared" si="0"/>
        <v>16</v>
      </c>
    </row>
    <row r="10" spans="1:36">
      <c r="A10" s="5" t="s">
        <v>125</v>
      </c>
      <c r="B10" s="25" t="s">
        <v>116</v>
      </c>
      <c r="C10" s="155">
        <v>38108</v>
      </c>
      <c r="D10" s="30" t="s">
        <v>3</v>
      </c>
      <c r="E10" s="28"/>
      <c r="F10" s="27"/>
      <c r="G10" s="55"/>
      <c r="H10" s="56"/>
      <c r="I10" s="28"/>
      <c r="J10" s="109"/>
      <c r="K10" s="109"/>
      <c r="L10" s="109"/>
      <c r="M10" s="28"/>
      <c r="N10" s="109"/>
      <c r="O10" s="15"/>
      <c r="P10" s="109"/>
      <c r="Q10" s="32"/>
      <c r="R10" s="32"/>
      <c r="S10" s="15" t="s">
        <v>22</v>
      </c>
      <c r="T10" s="109">
        <v>16</v>
      </c>
      <c r="U10" s="15" t="s">
        <v>21</v>
      </c>
      <c r="V10" s="109"/>
      <c r="W10" s="165"/>
      <c r="X10" s="165"/>
      <c r="Y10" s="34"/>
      <c r="Z10" s="59"/>
      <c r="AA10" s="169"/>
      <c r="AB10" s="169"/>
      <c r="AC10" s="180"/>
      <c r="AD10" s="180"/>
      <c r="AE10" s="34"/>
      <c r="AF10" s="182"/>
      <c r="AG10" s="34"/>
      <c r="AH10" s="59"/>
      <c r="AI10" s="17">
        <f t="shared" si="0"/>
        <v>16</v>
      </c>
    </row>
    <row r="11" spans="1:36">
      <c r="A11" s="5" t="s">
        <v>126</v>
      </c>
      <c r="B11" s="26" t="s">
        <v>134</v>
      </c>
      <c r="C11" s="152">
        <v>38105</v>
      </c>
      <c r="D11" s="25" t="s">
        <v>121</v>
      </c>
      <c r="E11" s="28"/>
      <c r="F11" s="27"/>
      <c r="G11" s="55"/>
      <c r="H11" s="56"/>
      <c r="I11" s="28"/>
      <c r="J11" s="109"/>
      <c r="K11" s="109" t="s">
        <v>22</v>
      </c>
      <c r="L11" s="109">
        <v>11</v>
      </c>
      <c r="M11" s="15"/>
      <c r="N11" s="109"/>
      <c r="O11" s="15"/>
      <c r="P11" s="109"/>
      <c r="Q11" s="32"/>
      <c r="R11" s="32"/>
      <c r="S11" s="28" t="s">
        <v>67</v>
      </c>
      <c r="T11" s="109"/>
      <c r="U11" s="15" t="s">
        <v>22</v>
      </c>
      <c r="V11" s="109"/>
      <c r="W11" s="165"/>
      <c r="X11" s="165"/>
      <c r="Y11" s="34"/>
      <c r="Z11" s="70"/>
      <c r="AA11" s="169"/>
      <c r="AB11" s="169"/>
      <c r="AC11" s="180"/>
      <c r="AD11" s="180"/>
      <c r="AE11" s="34"/>
      <c r="AF11" s="182"/>
      <c r="AG11" s="34"/>
      <c r="AH11" s="70"/>
      <c r="AI11" s="17">
        <f t="shared" si="0"/>
        <v>11</v>
      </c>
    </row>
    <row r="12" spans="1:36" s="122" customFormat="1">
      <c r="A12" s="115" t="s">
        <v>126</v>
      </c>
      <c r="B12" s="116" t="s">
        <v>47</v>
      </c>
      <c r="C12" s="127">
        <v>37718</v>
      </c>
      <c r="D12" s="116" t="s">
        <v>122</v>
      </c>
      <c r="E12" s="119"/>
      <c r="F12" s="121"/>
      <c r="G12" s="119" t="s">
        <v>67</v>
      </c>
      <c r="H12" s="121"/>
      <c r="I12" s="119" t="s">
        <v>21</v>
      </c>
      <c r="J12" s="120">
        <v>9</v>
      </c>
      <c r="K12" s="120"/>
      <c r="L12" s="120"/>
      <c r="M12" s="119"/>
      <c r="N12" s="120"/>
      <c r="O12" s="119"/>
      <c r="P12" s="120"/>
      <c r="Q12" s="120"/>
      <c r="R12" s="120"/>
      <c r="S12" s="119"/>
      <c r="T12" s="120"/>
      <c r="U12" s="120" t="s">
        <v>23</v>
      </c>
      <c r="V12" s="120"/>
      <c r="W12" s="168" t="s">
        <v>67</v>
      </c>
      <c r="X12" s="120"/>
      <c r="Y12" s="124"/>
      <c r="Z12" s="120"/>
      <c r="AA12" s="120"/>
      <c r="AB12" s="120"/>
      <c r="AC12" s="120"/>
      <c r="AD12" s="120"/>
      <c r="AE12" s="124"/>
      <c r="AF12" s="120"/>
      <c r="AG12" s="124"/>
      <c r="AH12" s="120"/>
      <c r="AI12" s="116">
        <f t="shared" si="0"/>
        <v>9</v>
      </c>
    </row>
    <row r="13" spans="1:36" s="84" customFormat="1">
      <c r="A13" s="18" t="s">
        <v>126</v>
      </c>
      <c r="B13" s="26" t="s">
        <v>94</v>
      </c>
      <c r="C13" s="137">
        <v>38306</v>
      </c>
      <c r="D13" s="26" t="s">
        <v>3</v>
      </c>
      <c r="E13" s="28"/>
      <c r="F13" s="27"/>
      <c r="G13" s="55"/>
      <c r="H13" s="56"/>
      <c r="I13" s="28" t="s">
        <v>65</v>
      </c>
      <c r="J13" s="109"/>
      <c r="K13" s="109"/>
      <c r="L13" s="109"/>
      <c r="M13" s="15"/>
      <c r="N13" s="109"/>
      <c r="O13" s="15"/>
      <c r="P13" s="109"/>
      <c r="Q13" s="32" t="s">
        <v>21</v>
      </c>
      <c r="R13" s="32"/>
      <c r="S13" s="15"/>
      <c r="T13" s="109"/>
      <c r="U13" s="15"/>
      <c r="V13" s="109"/>
      <c r="W13" s="165"/>
      <c r="X13" s="165"/>
      <c r="Y13" s="34"/>
      <c r="Z13" s="108"/>
      <c r="AA13" s="169"/>
      <c r="AB13" s="169"/>
      <c r="AC13" s="180"/>
      <c r="AD13" s="180"/>
      <c r="AE13" s="34"/>
      <c r="AF13" s="182"/>
      <c r="AG13" s="34"/>
      <c r="AH13" s="108"/>
      <c r="AI13" s="17">
        <f t="shared" si="0"/>
        <v>0</v>
      </c>
    </row>
    <row r="14" spans="1:36" s="89" customFormat="1">
      <c r="A14" s="83" t="s">
        <v>126</v>
      </c>
      <c r="B14" s="84" t="s">
        <v>26</v>
      </c>
      <c r="C14" s="85">
        <v>37383</v>
      </c>
      <c r="D14" s="84" t="s">
        <v>6</v>
      </c>
      <c r="E14" s="87"/>
      <c r="F14" s="88"/>
      <c r="G14" s="111"/>
      <c r="H14" s="86"/>
      <c r="I14" s="87"/>
      <c r="J14" s="88"/>
      <c r="K14" s="88"/>
      <c r="L14" s="88"/>
      <c r="M14" s="87" t="s">
        <v>67</v>
      </c>
      <c r="N14" s="88"/>
      <c r="O14" s="87"/>
      <c r="P14" s="88"/>
      <c r="Q14" s="88"/>
      <c r="R14" s="88"/>
      <c r="S14" s="87" t="s">
        <v>65</v>
      </c>
      <c r="T14" s="88"/>
      <c r="U14" s="87"/>
      <c r="V14" s="88"/>
      <c r="W14" s="88"/>
      <c r="X14" s="88"/>
      <c r="Y14" s="87"/>
      <c r="Z14" s="88"/>
      <c r="AA14" s="88"/>
      <c r="AB14" s="88"/>
      <c r="AC14" s="88"/>
      <c r="AD14" s="88"/>
      <c r="AE14" s="87"/>
      <c r="AF14" s="88"/>
      <c r="AG14" s="87"/>
      <c r="AH14" s="88"/>
      <c r="AI14" s="84">
        <f t="shared" si="0"/>
        <v>0</v>
      </c>
      <c r="AJ14" s="84" t="s">
        <v>120</v>
      </c>
    </row>
    <row r="15" spans="1:36">
      <c r="A15" s="5" t="s">
        <v>126</v>
      </c>
      <c r="B15" s="25" t="s">
        <v>33</v>
      </c>
      <c r="C15" s="161">
        <v>37676</v>
      </c>
      <c r="D15" s="25" t="s">
        <v>6</v>
      </c>
      <c r="E15" s="28"/>
      <c r="F15" s="27"/>
      <c r="G15" s="55"/>
      <c r="H15" s="56"/>
      <c r="I15" s="28"/>
      <c r="J15" s="103"/>
      <c r="K15" s="103"/>
      <c r="L15" s="103"/>
      <c r="M15" s="28" t="s">
        <v>67</v>
      </c>
      <c r="N15" s="103"/>
      <c r="O15" s="15"/>
      <c r="P15" s="103"/>
      <c r="Q15" s="32"/>
      <c r="R15" s="32"/>
      <c r="S15" s="15"/>
      <c r="T15" s="103"/>
      <c r="U15" s="15"/>
      <c r="V15" s="103"/>
      <c r="W15" s="165"/>
      <c r="X15" s="165"/>
      <c r="Y15" s="34"/>
      <c r="Z15" s="102"/>
      <c r="AA15" s="169"/>
      <c r="AB15" s="169"/>
      <c r="AC15" s="180"/>
      <c r="AD15" s="180"/>
      <c r="AE15" s="34"/>
      <c r="AF15" s="182"/>
      <c r="AG15" s="34"/>
      <c r="AH15" s="102"/>
      <c r="AI15" s="17">
        <f t="shared" si="0"/>
        <v>0</v>
      </c>
    </row>
    <row r="16" spans="1:36">
      <c r="A16" s="5" t="s">
        <v>126</v>
      </c>
      <c r="B16" s="25" t="s">
        <v>150</v>
      </c>
      <c r="C16" s="104"/>
      <c r="D16" s="114" t="s">
        <v>151</v>
      </c>
      <c r="E16" s="28"/>
      <c r="F16" s="27"/>
      <c r="G16" s="55"/>
      <c r="H16" s="56"/>
      <c r="I16" s="28"/>
      <c r="J16" s="109"/>
      <c r="K16" s="109"/>
      <c r="L16" s="109"/>
      <c r="M16" s="28"/>
      <c r="N16" s="109"/>
      <c r="O16" s="15"/>
      <c r="P16" s="109"/>
      <c r="Q16" s="32" t="s">
        <v>23</v>
      </c>
      <c r="R16" s="32"/>
      <c r="S16" s="15"/>
      <c r="T16" s="109"/>
      <c r="U16" s="15"/>
      <c r="V16" s="109"/>
      <c r="W16" s="165"/>
      <c r="X16" s="165"/>
      <c r="Y16" s="34"/>
      <c r="Z16" s="108"/>
      <c r="AA16" s="169"/>
      <c r="AB16" s="169"/>
      <c r="AC16" s="180"/>
      <c r="AD16" s="180"/>
      <c r="AE16" s="34"/>
      <c r="AF16" s="182"/>
      <c r="AG16" s="34"/>
      <c r="AH16" s="108"/>
      <c r="AI16" s="17">
        <f t="shared" si="0"/>
        <v>0</v>
      </c>
    </row>
    <row r="17" spans="1:35">
      <c r="A17" s="5" t="s">
        <v>126</v>
      </c>
      <c r="B17" s="25" t="s">
        <v>162</v>
      </c>
      <c r="C17" s="104"/>
      <c r="D17" s="25" t="s">
        <v>164</v>
      </c>
      <c r="E17" s="28"/>
      <c r="F17" s="27"/>
      <c r="G17" s="55"/>
      <c r="H17" s="56"/>
      <c r="I17" s="28"/>
      <c r="J17" s="167"/>
      <c r="K17" s="167"/>
      <c r="L17" s="167"/>
      <c r="M17" s="28"/>
      <c r="N17" s="167"/>
      <c r="O17" s="15"/>
      <c r="P17" s="167"/>
      <c r="Q17" s="32"/>
      <c r="R17" s="32"/>
      <c r="S17" s="15"/>
      <c r="T17" s="167"/>
      <c r="U17" s="15"/>
      <c r="V17" s="167"/>
      <c r="W17" s="167"/>
      <c r="X17" s="167"/>
      <c r="Y17" s="34"/>
      <c r="Z17" s="169"/>
      <c r="AA17" s="169" t="s">
        <v>23</v>
      </c>
      <c r="AB17" s="169"/>
      <c r="AC17" s="180"/>
      <c r="AD17" s="180"/>
      <c r="AE17" s="34"/>
      <c r="AF17" s="182"/>
      <c r="AG17" s="34"/>
      <c r="AH17" s="169"/>
      <c r="AI17" s="17">
        <f t="shared" si="0"/>
        <v>0</v>
      </c>
    </row>
    <row r="18" spans="1:35">
      <c r="A18" s="5" t="s">
        <v>126</v>
      </c>
      <c r="B18" s="25" t="s">
        <v>163</v>
      </c>
      <c r="C18" s="104"/>
      <c r="D18" s="25" t="s">
        <v>164</v>
      </c>
      <c r="E18" s="28"/>
      <c r="F18" s="27"/>
      <c r="G18" s="55"/>
      <c r="H18" s="56"/>
      <c r="I18" s="28"/>
      <c r="J18" s="167"/>
      <c r="K18" s="167"/>
      <c r="L18" s="167"/>
      <c r="M18" s="28"/>
      <c r="N18" s="167"/>
      <c r="O18" s="15"/>
      <c r="P18" s="167"/>
      <c r="Q18" s="32"/>
      <c r="R18" s="32"/>
      <c r="S18" s="15"/>
      <c r="T18" s="167"/>
      <c r="U18" s="15"/>
      <c r="V18" s="167"/>
      <c r="W18" s="167"/>
      <c r="X18" s="167"/>
      <c r="Y18" s="34"/>
      <c r="Z18" s="169"/>
      <c r="AA18" s="169" t="s">
        <v>21</v>
      </c>
      <c r="AB18" s="169"/>
      <c r="AC18" s="180"/>
      <c r="AD18" s="180"/>
      <c r="AE18" s="34"/>
      <c r="AF18" s="182"/>
      <c r="AG18" s="34"/>
      <c r="AH18" s="169"/>
      <c r="AI18" s="17">
        <f t="shared" si="0"/>
        <v>0</v>
      </c>
    </row>
    <row r="19" spans="1:35">
      <c r="A19" s="5" t="s">
        <v>126</v>
      </c>
      <c r="B19" s="25" t="s">
        <v>175</v>
      </c>
      <c r="C19" s="183">
        <v>37881</v>
      </c>
      <c r="D19" s="25" t="s">
        <v>51</v>
      </c>
      <c r="E19" s="28"/>
      <c r="F19" s="27"/>
      <c r="G19" s="55"/>
      <c r="H19" s="56"/>
      <c r="I19" s="28"/>
      <c r="J19" s="167"/>
      <c r="K19" s="167"/>
      <c r="L19" s="167"/>
      <c r="M19" s="28"/>
      <c r="N19" s="167"/>
      <c r="O19" s="15"/>
      <c r="P19" s="167"/>
      <c r="Q19" s="32"/>
      <c r="R19" s="32"/>
      <c r="S19" s="15"/>
      <c r="T19" s="167"/>
      <c r="U19" s="15"/>
      <c r="V19" s="167"/>
      <c r="W19" s="167"/>
      <c r="X19" s="167"/>
      <c r="Y19" s="34"/>
      <c r="Z19" s="180"/>
      <c r="AA19" s="180"/>
      <c r="AB19" s="180"/>
      <c r="AC19" s="180" t="s">
        <v>21</v>
      </c>
      <c r="AD19" s="180"/>
      <c r="AE19" s="34"/>
      <c r="AF19" s="182"/>
      <c r="AG19" s="34"/>
      <c r="AH19" s="180"/>
      <c r="AI19" s="17">
        <f t="shared" si="0"/>
        <v>0</v>
      </c>
    </row>
    <row r="20" spans="1:35">
      <c r="A20" s="5" t="s">
        <v>126</v>
      </c>
      <c r="B20" s="37" t="s">
        <v>179</v>
      </c>
      <c r="C20" s="44"/>
      <c r="D20" s="37" t="s">
        <v>51</v>
      </c>
      <c r="E20" s="28"/>
      <c r="F20" s="27"/>
      <c r="G20" s="55"/>
      <c r="H20" s="56"/>
      <c r="I20" s="71"/>
      <c r="J20" s="71"/>
      <c r="K20" s="71"/>
      <c r="L20" s="71"/>
      <c r="M20" s="15"/>
      <c r="N20" s="71"/>
      <c r="O20" s="15"/>
      <c r="P20" s="81"/>
      <c r="Q20" s="57"/>
      <c r="R20" s="57"/>
      <c r="S20" s="15"/>
      <c r="T20" s="81"/>
      <c r="U20" s="15"/>
      <c r="V20" s="81"/>
      <c r="W20" s="165"/>
      <c r="X20" s="165"/>
      <c r="Y20" s="34"/>
      <c r="Z20" s="70"/>
      <c r="AA20" s="169"/>
      <c r="AB20" s="169"/>
      <c r="AC20" s="180"/>
      <c r="AD20" s="180"/>
      <c r="AE20" s="34" t="s">
        <v>21</v>
      </c>
      <c r="AF20" s="182"/>
      <c r="AG20" s="34"/>
      <c r="AH20" s="70"/>
      <c r="AI20" s="17">
        <f t="shared" si="0"/>
        <v>0</v>
      </c>
    </row>
    <row r="21" spans="1:35">
      <c r="B21" s="37"/>
      <c r="C21" s="31"/>
      <c r="D21" s="37"/>
      <c r="E21" s="28"/>
      <c r="F21" s="27"/>
      <c r="G21" s="55"/>
      <c r="H21" s="56"/>
      <c r="I21" s="167"/>
      <c r="J21" s="167"/>
      <c r="K21" s="167"/>
      <c r="L21" s="167"/>
      <c r="M21" s="15"/>
      <c r="N21" s="167"/>
      <c r="O21" s="15"/>
      <c r="P21" s="167"/>
      <c r="Q21" s="57"/>
      <c r="R21" s="57"/>
      <c r="S21" s="15"/>
      <c r="T21" s="167"/>
      <c r="U21" s="15"/>
      <c r="V21" s="167"/>
      <c r="W21" s="167"/>
      <c r="X21" s="167"/>
      <c r="Y21" s="34"/>
      <c r="Z21" s="182"/>
      <c r="AA21" s="182"/>
      <c r="AB21" s="182"/>
      <c r="AC21" s="182"/>
      <c r="AD21" s="182"/>
      <c r="AE21" s="34"/>
      <c r="AF21" s="182"/>
      <c r="AG21" s="34"/>
      <c r="AH21" s="182"/>
      <c r="AI21" s="17"/>
    </row>
    <row r="22" spans="1:35">
      <c r="C22" s="25"/>
      <c r="D22" s="5" t="s">
        <v>4</v>
      </c>
      <c r="E22" s="46">
        <v>1</v>
      </c>
      <c r="G22" s="61">
        <v>4</v>
      </c>
      <c r="H22" s="48"/>
      <c r="I22" s="71">
        <v>5</v>
      </c>
      <c r="J22" s="71"/>
      <c r="K22" s="75">
        <v>4</v>
      </c>
      <c r="M22" s="79">
        <v>4</v>
      </c>
      <c r="N22" s="79"/>
      <c r="O22" s="81">
        <v>2</v>
      </c>
      <c r="P22" s="81"/>
      <c r="Q22" s="80">
        <v>2</v>
      </c>
      <c r="R22" s="80"/>
      <c r="S22" s="81">
        <v>6</v>
      </c>
      <c r="T22" s="81"/>
      <c r="U22" s="81">
        <v>4</v>
      </c>
      <c r="V22" s="81"/>
      <c r="W22" s="165">
        <v>2</v>
      </c>
      <c r="X22" s="165"/>
      <c r="Y22" s="166">
        <v>1</v>
      </c>
      <c r="AA22" s="169">
        <v>2</v>
      </c>
      <c r="AC22" s="180">
        <v>1</v>
      </c>
      <c r="AE22" s="182">
        <v>2</v>
      </c>
      <c r="AF22" s="182"/>
      <c r="AG22" s="185">
        <v>1</v>
      </c>
    </row>
    <row r="23" spans="1:35">
      <c r="A23" s="1"/>
      <c r="C23" s="25"/>
      <c r="D23" s="5" t="s">
        <v>5</v>
      </c>
      <c r="E23" s="46">
        <v>18</v>
      </c>
      <c r="G23" s="61">
        <v>16</v>
      </c>
      <c r="I23" s="71">
        <v>7</v>
      </c>
      <c r="J23" s="71"/>
      <c r="K23" s="75">
        <v>4</v>
      </c>
      <c r="M23" s="79">
        <v>25</v>
      </c>
      <c r="N23" s="79"/>
      <c r="O23" s="81">
        <v>33</v>
      </c>
      <c r="P23" s="81"/>
      <c r="Q23" s="80">
        <v>2</v>
      </c>
      <c r="R23" s="80"/>
      <c r="S23" s="81">
        <v>16</v>
      </c>
      <c r="T23" s="81"/>
      <c r="U23" s="81">
        <v>4</v>
      </c>
      <c r="V23" s="81"/>
      <c r="W23" s="165">
        <v>14</v>
      </c>
      <c r="X23" s="165"/>
      <c r="Y23" s="166">
        <v>3</v>
      </c>
      <c r="AA23" s="169">
        <v>2</v>
      </c>
      <c r="AC23" s="180">
        <v>3</v>
      </c>
      <c r="AE23" s="182">
        <v>2</v>
      </c>
      <c r="AF23" s="182"/>
      <c r="AG23" s="185">
        <v>4</v>
      </c>
    </row>
    <row r="24" spans="1:35">
      <c r="B24" s="20"/>
      <c r="C24" s="20"/>
      <c r="D24" s="11"/>
      <c r="I24" s="71"/>
      <c r="J24" s="71"/>
      <c r="O24" s="81"/>
      <c r="P24" s="81"/>
      <c r="Q24" s="80"/>
      <c r="R24" s="80"/>
      <c r="S24" s="81"/>
      <c r="T24" s="81"/>
      <c r="U24" s="81"/>
      <c r="V24" s="81"/>
      <c r="W24" s="165"/>
      <c r="X24" s="165"/>
      <c r="Y24" s="166"/>
    </row>
    <row r="25" spans="1:35">
      <c r="B25" s="25"/>
      <c r="C25" s="77"/>
      <c r="D25" s="25"/>
      <c r="W25" s="165"/>
      <c r="X25" s="165"/>
    </row>
  </sheetData>
  <sortState ref="B6:AW16">
    <sortCondition descending="1" ref="AI6:AI16"/>
  </sortState>
  <mergeCells count="60">
    <mergeCell ref="AC3:AD3"/>
    <mergeCell ref="AC4:AD4"/>
    <mergeCell ref="I4:J4"/>
    <mergeCell ref="AA1:AB1"/>
    <mergeCell ref="Y1:Z1"/>
    <mergeCell ref="K4:L4"/>
    <mergeCell ref="W1:X1"/>
    <mergeCell ref="S3:T3"/>
    <mergeCell ref="U3:V3"/>
    <mergeCell ref="AA3:AB3"/>
    <mergeCell ref="Y3:Z3"/>
    <mergeCell ref="K1:L1"/>
    <mergeCell ref="K2:L2"/>
    <mergeCell ref="K3:L3"/>
    <mergeCell ref="G4:H4"/>
    <mergeCell ref="E4:F4"/>
    <mergeCell ref="I3:J3"/>
    <mergeCell ref="E3:F3"/>
    <mergeCell ref="G3:H3"/>
    <mergeCell ref="E1:F1"/>
    <mergeCell ref="G2:H2"/>
    <mergeCell ref="E2:F2"/>
    <mergeCell ref="G1:H1"/>
    <mergeCell ref="I1:J1"/>
    <mergeCell ref="I2:J2"/>
    <mergeCell ref="S4:T4"/>
    <mergeCell ref="U4:V4"/>
    <mergeCell ref="M1:N1"/>
    <mergeCell ref="O1:P1"/>
    <mergeCell ref="Q1:R1"/>
    <mergeCell ref="S1:T1"/>
    <mergeCell ref="U1:V1"/>
    <mergeCell ref="M3:N3"/>
    <mergeCell ref="O3:P3"/>
    <mergeCell ref="Q3:R3"/>
    <mergeCell ref="M4:N4"/>
    <mergeCell ref="O4:P4"/>
    <mergeCell ref="Q4:R4"/>
    <mergeCell ref="M2:N2"/>
    <mergeCell ref="O2:P2"/>
    <mergeCell ref="Q2:R2"/>
    <mergeCell ref="S2:T2"/>
    <mergeCell ref="W2:X2"/>
    <mergeCell ref="U2:V2"/>
    <mergeCell ref="AA4:AB4"/>
    <mergeCell ref="AA2:AB2"/>
    <mergeCell ref="Y2:Z2"/>
    <mergeCell ref="W3:X3"/>
    <mergeCell ref="AG1:AH1"/>
    <mergeCell ref="AG2:AH2"/>
    <mergeCell ref="AG3:AH3"/>
    <mergeCell ref="AG4:AH4"/>
    <mergeCell ref="AE4:AF4"/>
    <mergeCell ref="AE3:AF3"/>
    <mergeCell ref="AE2:AF2"/>
    <mergeCell ref="AE1:AF1"/>
    <mergeCell ref="W4:X4"/>
    <mergeCell ref="Y4:Z4"/>
    <mergeCell ref="AC1:AD1"/>
    <mergeCell ref="AC2:AD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pane xSplit="4" topLeftCell="U1" activePane="topRight" state="frozen"/>
      <selection pane="topRight" activeCell="B14" sqref="B14:D14"/>
    </sheetView>
  </sheetViews>
  <sheetFormatPr defaultColWidth="9.33203125" defaultRowHeight="13.2"/>
  <cols>
    <col min="1" max="1" width="3.77734375" style="5" customWidth="1"/>
    <col min="2" max="2" width="18.77734375" style="2" customWidth="1"/>
    <col min="3" max="3" width="11.77734375" style="2" customWidth="1"/>
    <col min="4" max="4" width="24.33203125" style="2" customWidth="1"/>
    <col min="5" max="6" width="5.77734375" style="2" customWidth="1"/>
    <col min="7" max="8" width="6" style="2" customWidth="1"/>
    <col min="9" max="22" width="5.77734375" style="2" customWidth="1"/>
    <col min="23" max="26" width="5.77734375" style="17" customWidth="1"/>
    <col min="27" max="27" width="5.77734375" style="10" customWidth="1"/>
    <col min="28" max="16384" width="9.33203125" style="2"/>
  </cols>
  <sheetData>
    <row r="1" spans="1:27" ht="39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201" t="s">
        <v>48</v>
      </c>
      <c r="L1" s="201"/>
      <c r="M1" s="201" t="s">
        <v>112</v>
      </c>
      <c r="N1" s="201"/>
      <c r="O1" s="201" t="s">
        <v>58</v>
      </c>
      <c r="P1" s="201"/>
      <c r="Q1" s="201" t="s">
        <v>59</v>
      </c>
      <c r="R1" s="201"/>
      <c r="S1" s="199" t="s">
        <v>60</v>
      </c>
      <c r="T1" s="199"/>
      <c r="U1" s="198" t="s">
        <v>82</v>
      </c>
      <c r="V1" s="198"/>
      <c r="W1" s="197" t="s">
        <v>91</v>
      </c>
      <c r="X1" s="197"/>
      <c r="Y1" s="197" t="s">
        <v>99</v>
      </c>
      <c r="Z1" s="197"/>
      <c r="AA1" s="2"/>
    </row>
    <row r="2" spans="1:27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200" t="s">
        <v>38</v>
      </c>
      <c r="L2" s="200"/>
      <c r="M2" s="200" t="s">
        <v>38</v>
      </c>
      <c r="N2" s="200"/>
      <c r="O2" s="200" t="s">
        <v>39</v>
      </c>
      <c r="P2" s="200"/>
      <c r="Q2" s="200" t="s">
        <v>39</v>
      </c>
      <c r="R2" s="200"/>
      <c r="S2" s="195"/>
      <c r="T2" s="195"/>
      <c r="U2" s="194"/>
      <c r="V2" s="194"/>
      <c r="W2" s="196" t="s">
        <v>41</v>
      </c>
      <c r="X2" s="196"/>
      <c r="Y2" s="196" t="s">
        <v>41</v>
      </c>
      <c r="Z2" s="196"/>
      <c r="AA2" s="2"/>
    </row>
    <row r="3" spans="1:27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200" t="s">
        <v>43</v>
      </c>
      <c r="L3" s="200"/>
      <c r="M3" s="200" t="s">
        <v>42</v>
      </c>
      <c r="N3" s="200"/>
      <c r="O3" s="200" t="s">
        <v>44</v>
      </c>
      <c r="P3" s="200"/>
      <c r="Q3" s="200" t="s">
        <v>45</v>
      </c>
      <c r="R3" s="200"/>
      <c r="S3" s="195" t="s">
        <v>46</v>
      </c>
      <c r="T3" s="195"/>
      <c r="U3" s="194" t="s">
        <v>100</v>
      </c>
      <c r="V3" s="194"/>
      <c r="W3" s="196" t="s">
        <v>92</v>
      </c>
      <c r="X3" s="196"/>
      <c r="Y3" s="196" t="s">
        <v>102</v>
      </c>
      <c r="Z3" s="196"/>
      <c r="AA3" s="2"/>
    </row>
    <row r="4" spans="1:27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88">
        <v>43184</v>
      </c>
      <c r="L4" s="202"/>
      <c r="M4" s="188" t="s">
        <v>106</v>
      </c>
      <c r="N4" s="202"/>
      <c r="O4" s="188" t="s">
        <v>107</v>
      </c>
      <c r="P4" s="202"/>
      <c r="Q4" s="188" t="s">
        <v>108</v>
      </c>
      <c r="R4" s="188"/>
      <c r="S4" s="189">
        <v>43253</v>
      </c>
      <c r="T4" s="190"/>
      <c r="U4" s="191" t="s">
        <v>109</v>
      </c>
      <c r="V4" s="192"/>
      <c r="W4" s="193" t="s">
        <v>161</v>
      </c>
      <c r="X4" s="193"/>
      <c r="Y4" s="193">
        <v>43449</v>
      </c>
      <c r="Z4" s="193"/>
    </row>
    <row r="5" spans="1:27" ht="52.8">
      <c r="B5" s="6" t="s">
        <v>17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38" t="s">
        <v>1</v>
      </c>
      <c r="R5" s="38" t="s">
        <v>2</v>
      </c>
      <c r="S5" s="53" t="s">
        <v>1</v>
      </c>
      <c r="T5" s="53" t="s">
        <v>2</v>
      </c>
      <c r="U5" s="54" t="s">
        <v>1</v>
      </c>
      <c r="V5" s="54" t="s">
        <v>2</v>
      </c>
      <c r="W5" s="52" t="s">
        <v>1</v>
      </c>
      <c r="X5" s="52" t="s">
        <v>2</v>
      </c>
      <c r="Y5" s="52" t="s">
        <v>1</v>
      </c>
      <c r="Z5" s="52" t="s">
        <v>2</v>
      </c>
      <c r="AA5" s="12" t="s">
        <v>0</v>
      </c>
    </row>
    <row r="6" spans="1:27" s="26" customFormat="1">
      <c r="A6" s="40" t="s">
        <v>23</v>
      </c>
      <c r="B6" s="30" t="s">
        <v>32</v>
      </c>
      <c r="C6" s="156">
        <v>37558</v>
      </c>
      <c r="D6" s="39" t="s">
        <v>6</v>
      </c>
      <c r="E6" s="28" t="s">
        <v>65</v>
      </c>
      <c r="F6" s="27"/>
      <c r="G6" s="15" t="s">
        <v>23</v>
      </c>
      <c r="H6" s="48">
        <v>15</v>
      </c>
      <c r="I6" s="71" t="s">
        <v>21</v>
      </c>
      <c r="J6" s="71">
        <v>9</v>
      </c>
      <c r="K6" s="75"/>
      <c r="L6" s="75"/>
      <c r="M6" s="48"/>
      <c r="N6" s="48"/>
      <c r="O6" s="81"/>
      <c r="P6" s="81"/>
      <c r="Q6" s="80"/>
      <c r="R6" s="80"/>
      <c r="S6" s="112"/>
      <c r="T6" s="112"/>
      <c r="U6" s="164"/>
      <c r="V6" s="164"/>
      <c r="W6" s="166" t="s">
        <v>23</v>
      </c>
      <c r="X6" s="59"/>
      <c r="Y6" s="185"/>
      <c r="Z6" s="185"/>
      <c r="AA6" s="17">
        <f t="shared" ref="AA6:AA14" si="0">SUM(G6:Z6)</f>
        <v>24</v>
      </c>
    </row>
    <row r="7" spans="1:27" s="116" customFormat="1">
      <c r="A7" s="128" t="s">
        <v>23</v>
      </c>
      <c r="B7" s="116" t="s">
        <v>33</v>
      </c>
      <c r="C7" s="129">
        <v>37676</v>
      </c>
      <c r="D7" s="116" t="s">
        <v>6</v>
      </c>
      <c r="E7" s="119"/>
      <c r="F7" s="121"/>
      <c r="G7" s="119"/>
      <c r="H7" s="121"/>
      <c r="I7" s="121" t="s">
        <v>23</v>
      </c>
      <c r="J7" s="121">
        <v>12</v>
      </c>
      <c r="K7" s="121" t="s">
        <v>21</v>
      </c>
      <c r="L7" s="121">
        <v>12</v>
      </c>
      <c r="M7" s="119" t="s">
        <v>67</v>
      </c>
      <c r="N7" s="121"/>
      <c r="O7" s="119"/>
      <c r="P7" s="121"/>
      <c r="Q7" s="119" t="s">
        <v>67</v>
      </c>
      <c r="R7" s="121"/>
      <c r="S7" s="119" t="s">
        <v>23</v>
      </c>
      <c r="T7" s="121"/>
      <c r="U7" s="168" t="s">
        <v>67</v>
      </c>
      <c r="V7" s="121"/>
      <c r="W7" s="124"/>
      <c r="X7" s="120"/>
      <c r="Y7" s="124"/>
      <c r="Z7" s="120"/>
      <c r="AA7" s="116">
        <f t="shared" si="0"/>
        <v>24</v>
      </c>
    </row>
    <row r="8" spans="1:27" s="26" customFormat="1">
      <c r="A8" s="40" t="s">
        <v>22</v>
      </c>
      <c r="B8" s="29" t="s">
        <v>77</v>
      </c>
      <c r="C8" s="157">
        <v>38063</v>
      </c>
      <c r="D8" s="25" t="s">
        <v>20</v>
      </c>
      <c r="E8" s="2"/>
      <c r="F8" s="2"/>
      <c r="G8" s="2"/>
      <c r="H8" s="2"/>
      <c r="I8" s="28" t="s">
        <v>65</v>
      </c>
      <c r="J8" s="75"/>
      <c r="K8" s="75" t="s">
        <v>23</v>
      </c>
      <c r="L8" s="75">
        <v>15</v>
      </c>
      <c r="M8" s="2"/>
      <c r="N8" s="2"/>
      <c r="O8" s="81"/>
      <c r="P8" s="81"/>
      <c r="Q8" s="81"/>
      <c r="R8" s="81"/>
      <c r="S8" s="113" t="s">
        <v>22</v>
      </c>
      <c r="T8" s="113"/>
      <c r="U8" s="34" t="s">
        <v>67</v>
      </c>
      <c r="V8" s="165"/>
      <c r="W8" s="17"/>
      <c r="X8" s="17"/>
      <c r="Y8" s="185"/>
      <c r="Z8" s="185"/>
      <c r="AA8" s="17">
        <f t="shared" si="0"/>
        <v>15</v>
      </c>
    </row>
    <row r="9" spans="1:27" s="26" customFormat="1">
      <c r="A9" s="40" t="s">
        <v>115</v>
      </c>
      <c r="B9" s="25" t="s">
        <v>52</v>
      </c>
      <c r="C9" s="154">
        <v>38165</v>
      </c>
      <c r="D9" s="25" t="s">
        <v>6</v>
      </c>
      <c r="E9" s="28"/>
      <c r="F9" s="27"/>
      <c r="G9" s="28" t="s">
        <v>67</v>
      </c>
      <c r="H9" s="56"/>
      <c r="I9" s="71"/>
      <c r="J9" s="71"/>
      <c r="K9" s="75" t="s">
        <v>22</v>
      </c>
      <c r="L9" s="75">
        <v>11</v>
      </c>
      <c r="M9" s="28" t="s">
        <v>65</v>
      </c>
      <c r="N9" s="75"/>
      <c r="O9" s="28" t="s">
        <v>65</v>
      </c>
      <c r="P9" s="81"/>
      <c r="Q9" s="15"/>
      <c r="R9" s="81"/>
      <c r="S9" s="15"/>
      <c r="T9" s="113"/>
      <c r="U9" s="165"/>
      <c r="V9" s="165"/>
      <c r="W9" s="34"/>
      <c r="X9" s="74"/>
      <c r="Y9" s="34"/>
      <c r="Z9" s="185"/>
      <c r="AA9" s="17">
        <f t="shared" si="0"/>
        <v>11</v>
      </c>
    </row>
    <row r="10" spans="1:27">
      <c r="A10" s="5" t="s">
        <v>125</v>
      </c>
      <c r="B10" s="37" t="s">
        <v>55</v>
      </c>
      <c r="C10" s="137">
        <v>38133</v>
      </c>
      <c r="D10" s="37" t="s">
        <v>20</v>
      </c>
      <c r="E10" s="28"/>
      <c r="F10" s="27"/>
      <c r="G10" s="28" t="s">
        <v>67</v>
      </c>
      <c r="H10" s="75"/>
      <c r="I10" s="15" t="s">
        <v>22</v>
      </c>
      <c r="J10" s="74">
        <v>8</v>
      </c>
      <c r="K10" s="74"/>
      <c r="L10" s="74"/>
      <c r="M10" s="15"/>
      <c r="N10" s="74"/>
      <c r="O10" s="28" t="s">
        <v>65</v>
      </c>
      <c r="P10" s="80"/>
      <c r="Q10" s="15"/>
      <c r="R10" s="80"/>
      <c r="S10" s="112" t="s">
        <v>22</v>
      </c>
      <c r="T10" s="112"/>
      <c r="U10" s="164"/>
      <c r="V10" s="164"/>
      <c r="W10" s="34"/>
      <c r="X10" s="70"/>
      <c r="Y10" s="34"/>
      <c r="Z10" s="185"/>
      <c r="AA10" s="17">
        <f t="shared" si="0"/>
        <v>8</v>
      </c>
    </row>
    <row r="11" spans="1:27">
      <c r="A11" s="5" t="s">
        <v>125</v>
      </c>
      <c r="B11" s="25" t="s">
        <v>49</v>
      </c>
      <c r="C11" s="137">
        <v>37554</v>
      </c>
      <c r="D11" s="25" t="s">
        <v>31</v>
      </c>
      <c r="I11" s="75" t="s">
        <v>22</v>
      </c>
      <c r="J11" s="71">
        <v>8</v>
      </c>
      <c r="K11" s="75"/>
      <c r="L11" s="75"/>
      <c r="O11" s="81"/>
      <c r="P11" s="81"/>
      <c r="Q11" s="81"/>
      <c r="R11" s="81"/>
      <c r="S11" s="113"/>
      <c r="T11" s="113"/>
      <c r="U11" s="165"/>
      <c r="V11" s="165"/>
      <c r="Y11" s="185"/>
      <c r="Z11" s="185"/>
      <c r="AA11" s="17">
        <f t="shared" si="0"/>
        <v>8</v>
      </c>
    </row>
    <row r="12" spans="1:27">
      <c r="A12" s="5" t="s">
        <v>146</v>
      </c>
      <c r="B12" s="41" t="s">
        <v>71</v>
      </c>
      <c r="C12" s="137">
        <v>38056</v>
      </c>
      <c r="D12" s="25" t="s">
        <v>20</v>
      </c>
      <c r="Q12" s="28" t="s">
        <v>67</v>
      </c>
      <c r="S12" s="113" t="s">
        <v>21</v>
      </c>
      <c r="T12" s="113"/>
      <c r="U12" s="165"/>
      <c r="V12" s="165"/>
      <c r="Y12" s="185"/>
      <c r="Z12" s="185"/>
      <c r="AA12" s="17">
        <f t="shared" si="0"/>
        <v>0</v>
      </c>
    </row>
    <row r="13" spans="1:27">
      <c r="A13" s="5" t="s">
        <v>146</v>
      </c>
      <c r="B13" s="25" t="s">
        <v>35</v>
      </c>
      <c r="C13" s="152">
        <v>37825</v>
      </c>
      <c r="D13" s="25" t="s">
        <v>20</v>
      </c>
      <c r="Q13" s="28" t="s">
        <v>67</v>
      </c>
      <c r="S13" s="113"/>
      <c r="T13" s="113"/>
      <c r="U13" s="165"/>
      <c r="V13" s="165"/>
      <c r="Y13" s="185"/>
      <c r="Z13" s="185"/>
      <c r="AA13" s="17">
        <f t="shared" si="0"/>
        <v>0</v>
      </c>
    </row>
    <row r="14" spans="1:27">
      <c r="A14" s="5" t="s">
        <v>146</v>
      </c>
      <c r="B14" s="25" t="s">
        <v>117</v>
      </c>
      <c r="C14" s="137">
        <v>38456</v>
      </c>
      <c r="D14" s="25" t="s">
        <v>20</v>
      </c>
      <c r="Q14" s="28"/>
      <c r="S14" s="167"/>
      <c r="T14" s="167"/>
      <c r="U14" s="167"/>
      <c r="V14" s="167"/>
      <c r="Y14" s="185" t="s">
        <v>22</v>
      </c>
      <c r="Z14" s="185"/>
      <c r="AA14" s="17">
        <f t="shared" si="0"/>
        <v>0</v>
      </c>
    </row>
    <row r="15" spans="1:27">
      <c r="B15" s="29"/>
      <c r="C15" s="43"/>
      <c r="D15" s="25"/>
      <c r="I15" s="28"/>
      <c r="J15" s="71"/>
      <c r="K15" s="75"/>
      <c r="L15" s="75"/>
      <c r="O15" s="81"/>
      <c r="P15" s="81"/>
      <c r="Q15" s="81"/>
      <c r="R15" s="81"/>
      <c r="S15" s="113"/>
      <c r="T15" s="113"/>
      <c r="U15" s="165"/>
      <c r="V15" s="165"/>
      <c r="Y15" s="185"/>
      <c r="Z15" s="185"/>
    </row>
    <row r="16" spans="1:27">
      <c r="D16" s="5" t="s">
        <v>4</v>
      </c>
      <c r="E16" s="2">
        <v>1</v>
      </c>
      <c r="G16" s="48">
        <v>3</v>
      </c>
      <c r="I16" s="71">
        <v>5</v>
      </c>
      <c r="J16" s="71"/>
      <c r="K16" s="75">
        <v>3</v>
      </c>
      <c r="L16" s="75"/>
      <c r="M16" s="79">
        <v>2</v>
      </c>
      <c r="N16" s="79"/>
      <c r="O16" s="81">
        <v>2</v>
      </c>
      <c r="P16" s="81"/>
      <c r="Q16" s="81">
        <v>3</v>
      </c>
      <c r="R16" s="81"/>
      <c r="S16" s="113">
        <v>4</v>
      </c>
      <c r="T16" s="113"/>
      <c r="U16" s="165">
        <v>2</v>
      </c>
      <c r="V16" s="165"/>
      <c r="W16" s="166">
        <v>1</v>
      </c>
      <c r="Y16" s="185">
        <v>1</v>
      </c>
      <c r="Z16" s="185"/>
    </row>
    <row r="17" spans="1:26">
      <c r="A17" s="1"/>
      <c r="D17" s="5" t="s">
        <v>5</v>
      </c>
      <c r="E17" s="2">
        <v>18</v>
      </c>
      <c r="G17" s="61">
        <v>16</v>
      </c>
      <c r="H17" s="48"/>
      <c r="I17" s="71">
        <v>6</v>
      </c>
      <c r="J17" s="71"/>
      <c r="K17" s="75">
        <v>3</v>
      </c>
      <c r="L17" s="75"/>
      <c r="M17" s="79">
        <v>23</v>
      </c>
      <c r="N17" s="79"/>
      <c r="O17" s="81">
        <v>29</v>
      </c>
      <c r="P17" s="81"/>
      <c r="Q17" s="81">
        <v>16</v>
      </c>
      <c r="R17" s="81"/>
      <c r="S17" s="113">
        <v>4</v>
      </c>
      <c r="T17" s="113"/>
      <c r="U17" s="165">
        <v>13</v>
      </c>
      <c r="V17" s="165"/>
      <c r="W17" s="166">
        <v>3</v>
      </c>
      <c r="Y17" s="185">
        <v>4</v>
      </c>
      <c r="Z17" s="185"/>
    </row>
    <row r="18" spans="1:26">
      <c r="B18" s="1"/>
      <c r="C18" s="1"/>
      <c r="I18" s="71"/>
      <c r="J18" s="71"/>
      <c r="K18" s="75"/>
      <c r="L18" s="75"/>
      <c r="S18" s="113"/>
      <c r="T18" s="113"/>
      <c r="U18" s="165"/>
      <c r="V18" s="165"/>
    </row>
    <row r="19" spans="1:26">
      <c r="B19" s="1"/>
      <c r="C19" s="1"/>
      <c r="D19" s="1"/>
    </row>
    <row r="24" spans="1:26">
      <c r="B24" s="1"/>
      <c r="C24" s="1"/>
      <c r="D24" s="1"/>
    </row>
    <row r="25" spans="1:26">
      <c r="B25" s="1"/>
      <c r="C25" s="1"/>
      <c r="D25" s="1"/>
    </row>
    <row r="26" spans="1:26">
      <c r="B26" s="1"/>
      <c r="C26" s="1"/>
      <c r="D26" s="1"/>
    </row>
    <row r="27" spans="1:26">
      <c r="D27" s="1"/>
    </row>
    <row r="29" spans="1:26">
      <c r="B29" s="1"/>
      <c r="C29" s="1"/>
      <c r="D29" s="1"/>
    </row>
  </sheetData>
  <sortState ref="B6:AU11">
    <sortCondition descending="1" ref="AA6:AA11"/>
  </sortState>
  <mergeCells count="44">
    <mergeCell ref="K4:L4"/>
    <mergeCell ref="K3:L3"/>
    <mergeCell ref="M3:N3"/>
    <mergeCell ref="M4:N4"/>
    <mergeCell ref="O3:P3"/>
    <mergeCell ref="O4:P4"/>
    <mergeCell ref="M1:N1"/>
    <mergeCell ref="M2:N2"/>
    <mergeCell ref="O1:P1"/>
    <mergeCell ref="O2:P2"/>
    <mergeCell ref="E3:F3"/>
    <mergeCell ref="I1:J1"/>
    <mergeCell ref="E1:F1"/>
    <mergeCell ref="G2:H2"/>
    <mergeCell ref="G1:H1"/>
    <mergeCell ref="K2:L2"/>
    <mergeCell ref="K1:L1"/>
    <mergeCell ref="E4:F4"/>
    <mergeCell ref="E2:F2"/>
    <mergeCell ref="I3:J3"/>
    <mergeCell ref="I4:J4"/>
    <mergeCell ref="G4:H4"/>
    <mergeCell ref="I2:J2"/>
    <mergeCell ref="G3:H3"/>
    <mergeCell ref="Q3:R3"/>
    <mergeCell ref="S3:T3"/>
    <mergeCell ref="Y1:Z1"/>
    <mergeCell ref="Y2:Z2"/>
    <mergeCell ref="Y3:Z3"/>
    <mergeCell ref="U3:V3"/>
    <mergeCell ref="W3:X3"/>
    <mergeCell ref="U2:V2"/>
    <mergeCell ref="W2:X2"/>
    <mergeCell ref="Q2:R2"/>
    <mergeCell ref="S2:T2"/>
    <mergeCell ref="Q1:R1"/>
    <mergeCell ref="S1:T1"/>
    <mergeCell ref="U1:V1"/>
    <mergeCell ref="W1:X1"/>
    <mergeCell ref="Q4:R4"/>
    <mergeCell ref="S4:T4"/>
    <mergeCell ref="U4:V4"/>
    <mergeCell ref="W4:X4"/>
    <mergeCell ref="Y4:Z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1"/>
  <sheetViews>
    <sheetView workbookViewId="0">
      <pane xSplit="4" topLeftCell="Z1" activePane="topRight" state="frozen"/>
      <selection pane="topRight" activeCell="B21" sqref="B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0.109375" style="2" customWidth="1"/>
    <col min="5" max="6" width="5.77734375" style="2" customWidth="1"/>
    <col min="7" max="8" width="6" style="2" customWidth="1"/>
    <col min="9" max="16" width="5.77734375" style="2" customWidth="1"/>
    <col min="17" max="20" width="6" style="17" customWidth="1"/>
    <col min="21" max="26" width="5.77734375" style="2" customWidth="1"/>
    <col min="27" max="32" width="5.77734375" style="17" customWidth="1"/>
    <col min="33" max="33" width="5.77734375" style="10" customWidth="1"/>
    <col min="34" max="16384" width="9.33203125" style="2"/>
  </cols>
  <sheetData>
    <row r="1" spans="1:33" ht="39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201" t="s">
        <v>48</v>
      </c>
      <c r="L1" s="201"/>
      <c r="M1" s="201" t="s">
        <v>112</v>
      </c>
      <c r="N1" s="201"/>
      <c r="O1" s="201" t="s">
        <v>58</v>
      </c>
      <c r="P1" s="201"/>
      <c r="Q1" s="197" t="s">
        <v>98</v>
      </c>
      <c r="R1" s="197"/>
      <c r="S1" s="197" t="s">
        <v>147</v>
      </c>
      <c r="T1" s="197"/>
      <c r="U1" s="201" t="s">
        <v>59</v>
      </c>
      <c r="V1" s="201"/>
      <c r="W1" s="199" t="s">
        <v>60</v>
      </c>
      <c r="X1" s="199"/>
      <c r="Y1" s="198" t="s">
        <v>82</v>
      </c>
      <c r="Z1" s="198"/>
      <c r="AA1" s="197" t="s">
        <v>91</v>
      </c>
      <c r="AB1" s="197"/>
      <c r="AC1" s="197" t="s">
        <v>93</v>
      </c>
      <c r="AD1" s="197"/>
      <c r="AE1" s="197" t="s">
        <v>99</v>
      </c>
      <c r="AF1" s="197"/>
      <c r="AG1" s="2"/>
    </row>
    <row r="2" spans="1:33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200" t="s">
        <v>38</v>
      </c>
      <c r="L2" s="200"/>
      <c r="M2" s="200" t="s">
        <v>38</v>
      </c>
      <c r="N2" s="200"/>
      <c r="O2" s="200" t="s">
        <v>39</v>
      </c>
      <c r="P2" s="200"/>
      <c r="Q2" s="197" t="s">
        <v>41</v>
      </c>
      <c r="R2" s="197"/>
      <c r="S2" s="197" t="s">
        <v>41</v>
      </c>
      <c r="T2" s="197"/>
      <c r="U2" s="200" t="s">
        <v>39</v>
      </c>
      <c r="V2" s="200"/>
      <c r="W2" s="195"/>
      <c r="X2" s="195"/>
      <c r="Y2" s="194"/>
      <c r="Z2" s="194"/>
      <c r="AA2" s="196" t="s">
        <v>41</v>
      </c>
      <c r="AB2" s="196"/>
      <c r="AC2" s="196"/>
      <c r="AD2" s="196"/>
      <c r="AE2" s="196" t="s">
        <v>41</v>
      </c>
      <c r="AF2" s="196"/>
      <c r="AG2" s="2"/>
    </row>
    <row r="3" spans="1:33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200" t="s">
        <v>43</v>
      </c>
      <c r="L3" s="200"/>
      <c r="M3" s="200" t="s">
        <v>42</v>
      </c>
      <c r="N3" s="200"/>
      <c r="O3" s="200" t="s">
        <v>44</v>
      </c>
      <c r="P3" s="200"/>
      <c r="Q3" s="196" t="s">
        <v>149</v>
      </c>
      <c r="R3" s="196"/>
      <c r="S3" s="196" t="s">
        <v>148</v>
      </c>
      <c r="T3" s="196"/>
      <c r="U3" s="200" t="s">
        <v>45</v>
      </c>
      <c r="V3" s="200"/>
      <c r="W3" s="195" t="s">
        <v>46</v>
      </c>
      <c r="X3" s="195"/>
      <c r="Y3" s="194" t="s">
        <v>100</v>
      </c>
      <c r="Z3" s="194"/>
      <c r="AA3" s="196" t="s">
        <v>92</v>
      </c>
      <c r="AB3" s="196"/>
      <c r="AC3" s="196" t="s">
        <v>46</v>
      </c>
      <c r="AD3" s="196"/>
      <c r="AE3" s="196" t="s">
        <v>102</v>
      </c>
      <c r="AF3" s="196"/>
      <c r="AG3" s="2"/>
    </row>
    <row r="4" spans="1:33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88">
        <v>43184</v>
      </c>
      <c r="L4" s="202"/>
      <c r="M4" s="188" t="s">
        <v>106</v>
      </c>
      <c r="N4" s="202"/>
      <c r="O4" s="188" t="s">
        <v>107</v>
      </c>
      <c r="P4" s="202"/>
      <c r="Q4" s="193">
        <v>43218</v>
      </c>
      <c r="R4" s="203"/>
      <c r="S4" s="193">
        <v>43225</v>
      </c>
      <c r="T4" s="203"/>
      <c r="U4" s="188" t="s">
        <v>108</v>
      </c>
      <c r="V4" s="188"/>
      <c r="W4" s="189">
        <v>43253</v>
      </c>
      <c r="X4" s="190"/>
      <c r="Y4" s="191" t="s">
        <v>109</v>
      </c>
      <c r="Z4" s="192"/>
      <c r="AA4" s="193" t="s">
        <v>161</v>
      </c>
      <c r="AB4" s="193"/>
      <c r="AC4" s="193">
        <v>43442</v>
      </c>
      <c r="AD4" s="193"/>
      <c r="AE4" s="193">
        <v>43449</v>
      </c>
      <c r="AF4" s="193"/>
    </row>
    <row r="5" spans="1:33" ht="52.8">
      <c r="B5" s="6" t="s">
        <v>16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52" t="s">
        <v>1</v>
      </c>
      <c r="R5" s="52" t="s">
        <v>2</v>
      </c>
      <c r="S5" s="52" t="s">
        <v>1</v>
      </c>
      <c r="T5" s="52" t="s">
        <v>2</v>
      </c>
      <c r="U5" s="38" t="s">
        <v>1</v>
      </c>
      <c r="V5" s="38" t="s">
        <v>2</v>
      </c>
      <c r="W5" s="53" t="s">
        <v>1</v>
      </c>
      <c r="X5" s="53" t="s">
        <v>2</v>
      </c>
      <c r="Y5" s="54" t="s">
        <v>1</v>
      </c>
      <c r="Z5" s="54" t="s">
        <v>2</v>
      </c>
      <c r="AA5" s="52" t="s">
        <v>1</v>
      </c>
      <c r="AB5" s="52" t="s">
        <v>2</v>
      </c>
      <c r="AC5" s="52" t="s">
        <v>1</v>
      </c>
      <c r="AD5" s="52" t="s">
        <v>2</v>
      </c>
      <c r="AE5" s="52" t="s">
        <v>1</v>
      </c>
      <c r="AF5" s="52" t="s">
        <v>2</v>
      </c>
      <c r="AG5" s="12" t="s">
        <v>0</v>
      </c>
    </row>
    <row r="6" spans="1:33">
      <c r="A6" s="5" t="s">
        <v>23</v>
      </c>
      <c r="B6" s="25" t="s">
        <v>35</v>
      </c>
      <c r="C6" s="152">
        <v>37825</v>
      </c>
      <c r="D6" s="25" t="s">
        <v>20</v>
      </c>
      <c r="G6" s="61" t="s">
        <v>22</v>
      </c>
      <c r="H6" s="61">
        <v>11</v>
      </c>
      <c r="I6" s="71" t="s">
        <v>23</v>
      </c>
      <c r="J6" s="71">
        <v>12</v>
      </c>
      <c r="K6" s="75" t="s">
        <v>23</v>
      </c>
      <c r="L6" s="75">
        <v>15</v>
      </c>
      <c r="M6" s="28" t="s">
        <v>67</v>
      </c>
      <c r="O6" s="28" t="s">
        <v>65</v>
      </c>
      <c r="U6" s="28" t="s">
        <v>65</v>
      </c>
      <c r="W6" s="113"/>
      <c r="X6" s="113"/>
      <c r="Y6" s="165" t="s">
        <v>22</v>
      </c>
      <c r="Z6" s="165"/>
      <c r="AG6" s="17">
        <f t="shared" ref="AG6:AG15" si="0">SUM(G6:AF6)</f>
        <v>38</v>
      </c>
    </row>
    <row r="7" spans="1:33" s="25" customFormat="1">
      <c r="A7" s="35" t="s">
        <v>21</v>
      </c>
      <c r="B7" s="17" t="s">
        <v>135</v>
      </c>
      <c r="C7" s="158">
        <v>37525</v>
      </c>
      <c r="D7" s="17" t="s">
        <v>72</v>
      </c>
      <c r="E7" s="28"/>
      <c r="F7" s="27"/>
      <c r="G7" s="15"/>
      <c r="H7" s="61"/>
      <c r="I7" s="71"/>
      <c r="J7" s="71"/>
      <c r="K7" s="75" t="s">
        <v>21</v>
      </c>
      <c r="L7" s="75">
        <v>12</v>
      </c>
      <c r="M7" s="75"/>
      <c r="N7" s="75"/>
      <c r="O7" s="75"/>
      <c r="P7" s="75"/>
      <c r="Q7" s="74"/>
      <c r="R7" s="74"/>
      <c r="S7" s="99"/>
      <c r="T7" s="99"/>
      <c r="U7" s="74"/>
      <c r="V7" s="74"/>
      <c r="W7" s="112" t="s">
        <v>21</v>
      </c>
      <c r="X7" s="112"/>
      <c r="Y7" s="164"/>
      <c r="Z7" s="164"/>
      <c r="AA7" s="74"/>
      <c r="AB7" s="74"/>
      <c r="AC7" s="74"/>
      <c r="AD7" s="74"/>
      <c r="AE7" s="74"/>
      <c r="AF7" s="74"/>
      <c r="AG7" s="17">
        <f t="shared" si="0"/>
        <v>12</v>
      </c>
    </row>
    <row r="8" spans="1:33" s="122" customFormat="1">
      <c r="A8" s="115" t="s">
        <v>22</v>
      </c>
      <c r="B8" s="116" t="s">
        <v>49</v>
      </c>
      <c r="C8" s="117">
        <v>37554</v>
      </c>
      <c r="D8" s="116" t="s">
        <v>31</v>
      </c>
      <c r="G8" s="119"/>
      <c r="H8" s="121"/>
      <c r="I8" s="121" t="s">
        <v>21</v>
      </c>
      <c r="J8" s="121">
        <v>9</v>
      </c>
      <c r="K8" s="121"/>
      <c r="L8" s="121"/>
      <c r="O8" s="119" t="s">
        <v>65</v>
      </c>
      <c r="Q8" s="120" t="s">
        <v>23</v>
      </c>
      <c r="R8" s="116"/>
      <c r="S8" s="120" t="s">
        <v>22</v>
      </c>
      <c r="T8" s="116"/>
      <c r="U8" s="119" t="s">
        <v>65</v>
      </c>
      <c r="W8" s="121" t="s">
        <v>23</v>
      </c>
      <c r="X8" s="121"/>
      <c r="Y8" s="168" t="s">
        <v>67</v>
      </c>
      <c r="Z8" s="121"/>
      <c r="AA8" s="116"/>
      <c r="AB8" s="116"/>
      <c r="AC8" s="116"/>
      <c r="AD8" s="116"/>
      <c r="AE8" s="116"/>
      <c r="AF8" s="116"/>
      <c r="AG8" s="116">
        <f t="shared" si="0"/>
        <v>9</v>
      </c>
    </row>
    <row r="9" spans="1:33">
      <c r="A9" s="5" t="s">
        <v>115</v>
      </c>
      <c r="B9" s="25" t="s">
        <v>74</v>
      </c>
      <c r="C9" s="159">
        <v>38071</v>
      </c>
      <c r="D9" s="25" t="s">
        <v>20</v>
      </c>
      <c r="G9" s="28" t="s">
        <v>65</v>
      </c>
      <c r="H9" s="71"/>
      <c r="I9" s="71" t="s">
        <v>22</v>
      </c>
      <c r="J9" s="71">
        <v>8</v>
      </c>
      <c r="K9" s="75"/>
      <c r="L9" s="75"/>
      <c r="M9" s="28" t="s">
        <v>67</v>
      </c>
      <c r="O9" s="28" t="s">
        <v>67</v>
      </c>
      <c r="W9" s="113"/>
      <c r="X9" s="113"/>
      <c r="Y9" s="165"/>
      <c r="Z9" s="165"/>
      <c r="AG9" s="17">
        <f t="shared" si="0"/>
        <v>8</v>
      </c>
    </row>
    <row r="10" spans="1:33">
      <c r="A10" s="5" t="s">
        <v>115</v>
      </c>
      <c r="B10" s="29" t="s">
        <v>77</v>
      </c>
      <c r="C10" s="157">
        <v>38063</v>
      </c>
      <c r="D10" s="25" t="s">
        <v>20</v>
      </c>
      <c r="G10" s="28"/>
      <c r="H10" s="71"/>
      <c r="I10" s="71" t="s">
        <v>22</v>
      </c>
      <c r="J10" s="71">
        <v>8</v>
      </c>
      <c r="K10" s="75"/>
      <c r="L10" s="75"/>
      <c r="W10" s="113"/>
      <c r="X10" s="113"/>
      <c r="Y10" s="165"/>
      <c r="Z10" s="165"/>
      <c r="AG10" s="17">
        <f t="shared" si="0"/>
        <v>8</v>
      </c>
    </row>
    <row r="11" spans="1:33">
      <c r="A11" s="5" t="s">
        <v>126</v>
      </c>
      <c r="B11" s="30" t="s">
        <v>32</v>
      </c>
      <c r="C11" s="156">
        <v>37558</v>
      </c>
      <c r="D11" s="39" t="s">
        <v>6</v>
      </c>
      <c r="E11" s="28" t="s">
        <v>21</v>
      </c>
      <c r="F11" s="27"/>
      <c r="G11" s="15"/>
      <c r="H11" s="75"/>
      <c r="I11" s="75"/>
      <c r="J11" s="75"/>
      <c r="K11" s="75"/>
      <c r="L11" s="75"/>
      <c r="M11" s="75"/>
      <c r="N11" s="75"/>
      <c r="O11" s="75"/>
      <c r="P11" s="75"/>
      <c r="Q11" s="74"/>
      <c r="R11" s="74"/>
      <c r="S11" s="99"/>
      <c r="T11" s="99"/>
      <c r="U11" s="74"/>
      <c r="V11" s="74"/>
      <c r="W11" s="112"/>
      <c r="X11" s="112"/>
      <c r="Y11" s="164"/>
      <c r="Z11" s="164"/>
      <c r="AA11" s="74"/>
      <c r="AB11" s="74"/>
      <c r="AC11" s="74"/>
      <c r="AD11" s="74"/>
      <c r="AE11" s="74"/>
      <c r="AF11" s="74"/>
      <c r="AG11" s="17">
        <f t="shared" si="0"/>
        <v>0</v>
      </c>
    </row>
    <row r="12" spans="1:33">
      <c r="A12" s="5" t="s">
        <v>126</v>
      </c>
      <c r="B12" s="25" t="s">
        <v>52</v>
      </c>
      <c r="C12" s="154">
        <v>38165</v>
      </c>
      <c r="D12" s="25" t="s">
        <v>6</v>
      </c>
      <c r="E12" s="28"/>
      <c r="F12" s="27"/>
      <c r="G12" s="15"/>
      <c r="H12" s="79"/>
      <c r="I12" s="79"/>
      <c r="J12" s="79"/>
      <c r="K12" s="79"/>
      <c r="L12" s="79"/>
      <c r="M12" s="28" t="s">
        <v>65</v>
      </c>
      <c r="N12" s="79"/>
      <c r="O12" s="28" t="s">
        <v>67</v>
      </c>
      <c r="P12" s="79"/>
      <c r="Q12" s="78"/>
      <c r="R12" s="78"/>
      <c r="S12" s="99"/>
      <c r="T12" s="99"/>
      <c r="U12" s="78"/>
      <c r="V12" s="78"/>
      <c r="W12" s="112"/>
      <c r="X12" s="112"/>
      <c r="Y12" s="164"/>
      <c r="Z12" s="164"/>
      <c r="AA12" s="166" t="s">
        <v>23</v>
      </c>
      <c r="AB12" s="78"/>
      <c r="AC12" s="78"/>
      <c r="AD12" s="78"/>
      <c r="AE12" s="78"/>
      <c r="AF12" s="78"/>
      <c r="AG12" s="17">
        <f t="shared" si="0"/>
        <v>0</v>
      </c>
    </row>
    <row r="13" spans="1:33">
      <c r="A13" s="5" t="s">
        <v>126</v>
      </c>
      <c r="B13" s="37" t="s">
        <v>55</v>
      </c>
      <c r="C13" s="137">
        <v>38133</v>
      </c>
      <c r="D13" s="37" t="s">
        <v>20</v>
      </c>
      <c r="E13" s="28"/>
      <c r="F13" s="27"/>
      <c r="G13" s="15"/>
      <c r="H13" s="167"/>
      <c r="I13" s="167"/>
      <c r="J13" s="167"/>
      <c r="K13" s="167"/>
      <c r="L13" s="167"/>
      <c r="M13" s="28"/>
      <c r="N13" s="167"/>
      <c r="O13" s="28"/>
      <c r="P13" s="167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 t="s">
        <v>23</v>
      </c>
      <c r="AD13" s="182"/>
      <c r="AE13" s="182"/>
      <c r="AF13" s="182"/>
      <c r="AG13" s="17">
        <f t="shared" si="0"/>
        <v>0</v>
      </c>
    </row>
    <row r="14" spans="1:33">
      <c r="A14" s="5" t="s">
        <v>126</v>
      </c>
      <c r="B14" s="41" t="s">
        <v>71</v>
      </c>
      <c r="C14" s="137">
        <v>38056</v>
      </c>
      <c r="D14" s="25" t="s">
        <v>20</v>
      </c>
      <c r="E14" s="28"/>
      <c r="F14" s="27"/>
      <c r="G14" s="15"/>
      <c r="H14" s="167"/>
      <c r="I14" s="167"/>
      <c r="J14" s="167"/>
      <c r="K14" s="167"/>
      <c r="L14" s="167"/>
      <c r="M14" s="28"/>
      <c r="N14" s="167"/>
      <c r="O14" s="28"/>
      <c r="P14" s="167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 t="s">
        <v>21</v>
      </c>
      <c r="AD14" s="182"/>
      <c r="AE14" s="185" t="s">
        <v>23</v>
      </c>
      <c r="AF14" s="182"/>
      <c r="AG14" s="17">
        <f t="shared" si="0"/>
        <v>0</v>
      </c>
    </row>
    <row r="15" spans="1:33">
      <c r="A15" s="5" t="s">
        <v>126</v>
      </c>
      <c r="B15" s="25" t="s">
        <v>117</v>
      </c>
      <c r="C15" s="137">
        <v>38456</v>
      </c>
      <c r="D15" s="25" t="s">
        <v>20</v>
      </c>
      <c r="E15" s="28"/>
      <c r="F15" s="27"/>
      <c r="G15" s="15"/>
      <c r="H15" s="167"/>
      <c r="I15" s="167"/>
      <c r="J15" s="167"/>
      <c r="K15" s="167"/>
      <c r="L15" s="167"/>
      <c r="M15" s="28"/>
      <c r="N15" s="167"/>
      <c r="O15" s="28"/>
      <c r="P15" s="167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 t="s">
        <v>22</v>
      </c>
      <c r="AF15" s="185"/>
      <c r="AG15" s="17">
        <f t="shared" si="0"/>
        <v>0</v>
      </c>
    </row>
    <row r="16" spans="1:33" s="25" customFormat="1">
      <c r="A16" s="35"/>
      <c r="E16" s="28"/>
      <c r="F16" s="27"/>
      <c r="G16" s="55"/>
      <c r="H16" s="56"/>
      <c r="I16" s="71"/>
      <c r="J16" s="71"/>
      <c r="K16" s="75"/>
      <c r="L16" s="75"/>
      <c r="M16" s="15"/>
      <c r="N16" s="48"/>
      <c r="O16" s="15"/>
      <c r="P16" s="48"/>
      <c r="Q16" s="57"/>
      <c r="R16" s="57"/>
      <c r="S16" s="57"/>
      <c r="T16" s="57"/>
      <c r="U16" s="15"/>
      <c r="V16" s="48"/>
      <c r="W16" s="15"/>
      <c r="X16" s="113"/>
      <c r="Y16" s="165"/>
      <c r="Z16" s="165"/>
      <c r="AA16" s="34"/>
      <c r="AB16" s="59"/>
      <c r="AC16" s="34"/>
      <c r="AD16" s="59"/>
      <c r="AE16" s="34"/>
      <c r="AF16" s="59"/>
      <c r="AG16" s="17"/>
    </row>
    <row r="17" spans="1:33">
      <c r="D17" s="5" t="s">
        <v>4</v>
      </c>
      <c r="E17" s="75">
        <v>1</v>
      </c>
      <c r="G17" s="48">
        <v>2</v>
      </c>
      <c r="I17" s="71">
        <v>4</v>
      </c>
      <c r="J17" s="71"/>
      <c r="K17" s="75">
        <v>2</v>
      </c>
      <c r="L17" s="75"/>
      <c r="M17" s="79">
        <v>3</v>
      </c>
      <c r="N17" s="79"/>
      <c r="O17" s="79">
        <v>4</v>
      </c>
      <c r="P17" s="79"/>
      <c r="Q17" s="78">
        <v>1</v>
      </c>
      <c r="R17" s="78"/>
      <c r="S17" s="99">
        <v>1</v>
      </c>
      <c r="T17" s="99"/>
      <c r="U17" s="79">
        <v>2</v>
      </c>
      <c r="V17" s="79"/>
      <c r="W17" s="113">
        <v>2</v>
      </c>
      <c r="X17" s="113"/>
      <c r="Y17" s="165">
        <v>2</v>
      </c>
      <c r="Z17" s="165"/>
      <c r="AA17" s="166">
        <v>1</v>
      </c>
      <c r="AC17" s="182">
        <v>2</v>
      </c>
      <c r="AE17" s="185">
        <v>2</v>
      </c>
    </row>
    <row r="18" spans="1:33">
      <c r="A18" s="1"/>
      <c r="D18" s="5" t="s">
        <v>5</v>
      </c>
      <c r="E18" s="75">
        <v>9</v>
      </c>
      <c r="G18" s="48">
        <v>8</v>
      </c>
      <c r="I18" s="71">
        <v>4</v>
      </c>
      <c r="J18" s="71"/>
      <c r="K18" s="75">
        <v>2</v>
      </c>
      <c r="L18" s="75"/>
      <c r="M18" s="79">
        <v>14</v>
      </c>
      <c r="N18" s="79"/>
      <c r="O18" s="79">
        <v>20</v>
      </c>
      <c r="P18" s="79"/>
      <c r="Q18" s="78">
        <v>2</v>
      </c>
      <c r="R18" s="78"/>
      <c r="S18" s="99">
        <v>4</v>
      </c>
      <c r="T18" s="99"/>
      <c r="U18" s="79">
        <v>14</v>
      </c>
      <c r="V18" s="79"/>
      <c r="W18" s="113">
        <v>2</v>
      </c>
      <c r="X18" s="113"/>
      <c r="Y18" s="165">
        <v>11</v>
      </c>
      <c r="Z18" s="165"/>
      <c r="AA18" s="166">
        <v>3</v>
      </c>
      <c r="AC18" s="182">
        <v>2</v>
      </c>
      <c r="AE18" s="185">
        <v>3</v>
      </c>
    </row>
    <row r="19" spans="1:33">
      <c r="B19" s="1"/>
      <c r="C19" s="1"/>
      <c r="G19" s="15"/>
      <c r="H19" s="48"/>
      <c r="I19" s="71"/>
      <c r="J19" s="71"/>
      <c r="M19" s="79"/>
      <c r="N19" s="79"/>
      <c r="O19" s="79"/>
      <c r="P19" s="79"/>
      <c r="Q19" s="78"/>
      <c r="R19" s="78"/>
      <c r="S19" s="99"/>
      <c r="T19" s="99"/>
      <c r="U19" s="79"/>
      <c r="V19" s="79"/>
      <c r="W19" s="113"/>
      <c r="X19" s="113"/>
      <c r="Y19" s="165"/>
      <c r="Z19" s="165"/>
    </row>
    <row r="20" spans="1:33" s="11" customFormat="1">
      <c r="A20" s="13"/>
      <c r="B20" s="25"/>
      <c r="C20" s="31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17"/>
      <c r="T20" s="17"/>
      <c r="U20" s="2"/>
      <c r="V20" s="2"/>
      <c r="W20" s="113"/>
      <c r="X20" s="113"/>
      <c r="Y20" s="2"/>
      <c r="Z20" s="2"/>
      <c r="AA20" s="17"/>
      <c r="AB20" s="17"/>
      <c r="AC20" s="17"/>
      <c r="AD20" s="17"/>
      <c r="AE20" s="17"/>
      <c r="AF20" s="17"/>
      <c r="AG20" s="10"/>
    </row>
    <row r="21" spans="1:33">
      <c r="A21" s="18"/>
      <c r="B21" s="25"/>
      <c r="C21" s="31"/>
      <c r="D21" s="25"/>
      <c r="W21" s="113"/>
      <c r="X21" s="113"/>
    </row>
  </sheetData>
  <sortState ref="B6:AW11">
    <sortCondition descending="1" ref="AG6:AG11"/>
  </sortState>
  <mergeCells count="56">
    <mergeCell ref="E1:F1"/>
    <mergeCell ref="E2:F2"/>
    <mergeCell ref="I2:J2"/>
    <mergeCell ref="I1:J1"/>
    <mergeCell ref="E4:F4"/>
    <mergeCell ref="G1:H1"/>
    <mergeCell ref="I3:J3"/>
    <mergeCell ref="E3:F3"/>
    <mergeCell ref="I4:J4"/>
    <mergeCell ref="G4:H4"/>
    <mergeCell ref="G2:H2"/>
    <mergeCell ref="G3:H3"/>
    <mergeCell ref="K1:L1"/>
    <mergeCell ref="M1:N1"/>
    <mergeCell ref="O1:P1"/>
    <mergeCell ref="K2:L2"/>
    <mergeCell ref="M2:N2"/>
    <mergeCell ref="O2:P2"/>
    <mergeCell ref="Y1:Z1"/>
    <mergeCell ref="Y4:Z4"/>
    <mergeCell ref="Y3:Z3"/>
    <mergeCell ref="Y2:Z2"/>
    <mergeCell ref="O3:P3"/>
    <mergeCell ref="Q1:R1"/>
    <mergeCell ref="U1:V1"/>
    <mergeCell ref="W1:X1"/>
    <mergeCell ref="U2:V2"/>
    <mergeCell ref="W2:X2"/>
    <mergeCell ref="Q2:R2"/>
    <mergeCell ref="S1:T1"/>
    <mergeCell ref="S2:T2"/>
    <mergeCell ref="K4:L4"/>
    <mergeCell ref="M4:N4"/>
    <mergeCell ref="O4:P4"/>
    <mergeCell ref="Q4:R4"/>
    <mergeCell ref="AC2:AD2"/>
    <mergeCell ref="U4:V4"/>
    <mergeCell ref="W4:X4"/>
    <mergeCell ref="Q3:R3"/>
    <mergeCell ref="U3:V3"/>
    <mergeCell ref="W3:X3"/>
    <mergeCell ref="S3:T3"/>
    <mergeCell ref="S4:T4"/>
    <mergeCell ref="K3:L3"/>
    <mergeCell ref="M3:N3"/>
    <mergeCell ref="AE1:AF1"/>
    <mergeCell ref="AE2:AF2"/>
    <mergeCell ref="AE3:AF3"/>
    <mergeCell ref="AE4:AF4"/>
    <mergeCell ref="AA4:AB4"/>
    <mergeCell ref="AC4:AD4"/>
    <mergeCell ref="AC3:AD3"/>
    <mergeCell ref="AA2:AB2"/>
    <mergeCell ref="AC1:AD1"/>
    <mergeCell ref="AA3:AB3"/>
    <mergeCell ref="AA1:AB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>
      <pane xSplit="2" topLeftCell="C1" activePane="topRight" state="frozen"/>
      <selection pane="topRight" activeCell="B20" sqref="B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0.33203125" style="2" customWidth="1"/>
    <col min="5" max="6" width="5.77734375" style="2" customWidth="1"/>
    <col min="7" max="8" width="6" style="2" customWidth="1"/>
    <col min="9" max="16" width="5.77734375" style="2" customWidth="1"/>
    <col min="17" max="22" width="6" style="17" customWidth="1"/>
    <col min="23" max="26" width="5.77734375" style="2" customWidth="1"/>
    <col min="27" max="28" width="5.77734375" style="17" customWidth="1"/>
    <col min="29" max="29" width="5.77734375" style="10" customWidth="1"/>
    <col min="30" max="16384" width="9.33203125" style="2"/>
  </cols>
  <sheetData>
    <row r="1" spans="1:29" ht="39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201" t="s">
        <v>48</v>
      </c>
      <c r="L1" s="201"/>
      <c r="M1" s="201" t="s">
        <v>112</v>
      </c>
      <c r="N1" s="201"/>
      <c r="O1" s="201" t="s">
        <v>58</v>
      </c>
      <c r="P1" s="201"/>
      <c r="Q1" s="197" t="s">
        <v>98</v>
      </c>
      <c r="R1" s="197"/>
      <c r="S1" s="197" t="s">
        <v>147</v>
      </c>
      <c r="T1" s="197"/>
      <c r="U1" s="201" t="s">
        <v>59</v>
      </c>
      <c r="V1" s="201"/>
      <c r="W1" s="199" t="s">
        <v>60</v>
      </c>
      <c r="X1" s="199"/>
      <c r="Y1" s="198" t="s">
        <v>82</v>
      </c>
      <c r="Z1" s="198"/>
      <c r="AA1" s="197" t="s">
        <v>99</v>
      </c>
      <c r="AB1" s="197"/>
      <c r="AC1" s="2"/>
    </row>
    <row r="2" spans="1:29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200" t="s">
        <v>38</v>
      </c>
      <c r="L2" s="200"/>
      <c r="M2" s="200" t="s">
        <v>38</v>
      </c>
      <c r="N2" s="200"/>
      <c r="O2" s="200" t="s">
        <v>39</v>
      </c>
      <c r="P2" s="200"/>
      <c r="Q2" s="197" t="s">
        <v>41</v>
      </c>
      <c r="R2" s="197"/>
      <c r="S2" s="197" t="s">
        <v>41</v>
      </c>
      <c r="T2" s="197"/>
      <c r="U2" s="200" t="s">
        <v>39</v>
      </c>
      <c r="V2" s="200"/>
      <c r="W2" s="195"/>
      <c r="X2" s="195"/>
      <c r="Y2" s="194"/>
      <c r="Z2" s="194"/>
      <c r="AA2" s="196" t="s">
        <v>41</v>
      </c>
      <c r="AB2" s="196"/>
      <c r="AC2" s="2"/>
    </row>
    <row r="3" spans="1:29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200" t="s">
        <v>43</v>
      </c>
      <c r="L3" s="200"/>
      <c r="M3" s="200" t="s">
        <v>42</v>
      </c>
      <c r="N3" s="200"/>
      <c r="O3" s="200" t="s">
        <v>44</v>
      </c>
      <c r="P3" s="200"/>
      <c r="Q3" s="196" t="s">
        <v>149</v>
      </c>
      <c r="R3" s="196"/>
      <c r="S3" s="196" t="s">
        <v>148</v>
      </c>
      <c r="T3" s="196"/>
      <c r="U3" s="200" t="s">
        <v>45</v>
      </c>
      <c r="V3" s="200"/>
      <c r="W3" s="195" t="s">
        <v>46</v>
      </c>
      <c r="X3" s="195"/>
      <c r="Y3" s="194" t="s">
        <v>100</v>
      </c>
      <c r="Z3" s="194"/>
      <c r="AA3" s="196" t="s">
        <v>102</v>
      </c>
      <c r="AB3" s="196"/>
      <c r="AC3" s="2"/>
    </row>
    <row r="4" spans="1:29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88">
        <v>43184</v>
      </c>
      <c r="L4" s="202"/>
      <c r="M4" s="188" t="s">
        <v>106</v>
      </c>
      <c r="N4" s="202"/>
      <c r="O4" s="188" t="s">
        <v>107</v>
      </c>
      <c r="P4" s="202"/>
      <c r="Q4" s="193">
        <v>43218</v>
      </c>
      <c r="R4" s="203"/>
      <c r="S4" s="193">
        <v>43225</v>
      </c>
      <c r="T4" s="203"/>
      <c r="U4" s="188" t="s">
        <v>108</v>
      </c>
      <c r="V4" s="188"/>
      <c r="W4" s="189">
        <v>43253</v>
      </c>
      <c r="X4" s="190"/>
      <c r="Y4" s="191" t="s">
        <v>109</v>
      </c>
      <c r="Z4" s="192"/>
      <c r="AA4" s="193">
        <v>43449</v>
      </c>
      <c r="AB4" s="193"/>
    </row>
    <row r="5" spans="1:29" ht="52.8">
      <c r="B5" s="9" t="s">
        <v>15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52" t="s">
        <v>1</v>
      </c>
      <c r="R5" s="52" t="s">
        <v>2</v>
      </c>
      <c r="S5" s="52" t="s">
        <v>1</v>
      </c>
      <c r="T5" s="52" t="s">
        <v>2</v>
      </c>
      <c r="U5" s="38" t="s">
        <v>1</v>
      </c>
      <c r="V5" s="38" t="s">
        <v>2</v>
      </c>
      <c r="W5" s="53" t="s">
        <v>1</v>
      </c>
      <c r="X5" s="53" t="s">
        <v>2</v>
      </c>
      <c r="Y5" s="54" t="s">
        <v>1</v>
      </c>
      <c r="Z5" s="54" t="s">
        <v>2</v>
      </c>
      <c r="AA5" s="52" t="s">
        <v>1</v>
      </c>
      <c r="AB5" s="52" t="s">
        <v>2</v>
      </c>
      <c r="AC5" s="12" t="s">
        <v>0</v>
      </c>
    </row>
    <row r="6" spans="1:29">
      <c r="A6" s="40" t="s">
        <v>23</v>
      </c>
      <c r="B6" s="25" t="s">
        <v>74</v>
      </c>
      <c r="C6" s="159">
        <v>38071</v>
      </c>
      <c r="D6" s="25" t="s">
        <v>20</v>
      </c>
      <c r="E6" s="36"/>
      <c r="F6" s="32"/>
      <c r="G6" s="61" t="s">
        <v>21</v>
      </c>
      <c r="H6" s="48">
        <v>12</v>
      </c>
      <c r="I6" s="15" t="s">
        <v>22</v>
      </c>
      <c r="J6" s="70">
        <v>8</v>
      </c>
      <c r="K6" s="74" t="s">
        <v>21</v>
      </c>
      <c r="L6" s="59">
        <v>12</v>
      </c>
      <c r="M6" s="28" t="s">
        <v>67</v>
      </c>
      <c r="N6" s="59"/>
      <c r="O6" s="28" t="s">
        <v>67</v>
      </c>
      <c r="P6" s="59"/>
      <c r="Q6" s="59"/>
      <c r="R6" s="59"/>
      <c r="U6" s="28" t="s">
        <v>67</v>
      </c>
      <c r="W6" s="112" t="s">
        <v>22</v>
      </c>
      <c r="X6" s="59"/>
      <c r="Y6" s="34" t="s">
        <v>67</v>
      </c>
      <c r="Z6" s="164"/>
      <c r="AA6" s="34"/>
      <c r="AB6" s="59"/>
      <c r="AC6" s="17">
        <f t="shared" ref="AC6:AC13" si="0">SUM(G6:AB6)</f>
        <v>32</v>
      </c>
    </row>
    <row r="7" spans="1:29">
      <c r="A7" s="40" t="s">
        <v>21</v>
      </c>
      <c r="B7" s="25" t="s">
        <v>35</v>
      </c>
      <c r="C7" s="152">
        <v>37825</v>
      </c>
      <c r="D7" s="25" t="s">
        <v>20</v>
      </c>
      <c r="E7" s="36"/>
      <c r="F7" s="32"/>
      <c r="G7" s="61" t="s">
        <v>22</v>
      </c>
      <c r="H7" s="61">
        <v>11</v>
      </c>
      <c r="I7" s="15" t="s">
        <v>21</v>
      </c>
      <c r="J7" s="70">
        <v>9</v>
      </c>
      <c r="K7" s="74"/>
      <c r="L7" s="60"/>
      <c r="M7" s="15" t="s">
        <v>22</v>
      </c>
      <c r="N7" s="60">
        <v>11</v>
      </c>
      <c r="O7" s="28" t="s">
        <v>65</v>
      </c>
      <c r="P7" s="60"/>
      <c r="Q7" s="60"/>
      <c r="R7" s="60"/>
      <c r="S7" s="99"/>
      <c r="T7" s="99"/>
      <c r="U7" s="108"/>
      <c r="V7" s="108"/>
      <c r="W7" s="60"/>
      <c r="X7" s="60"/>
      <c r="Y7" s="164"/>
      <c r="Z7" s="164"/>
      <c r="AA7" s="34" t="s">
        <v>23</v>
      </c>
      <c r="AB7" s="60"/>
      <c r="AC7" s="17">
        <f t="shared" si="0"/>
        <v>31</v>
      </c>
    </row>
    <row r="8" spans="1:29">
      <c r="A8" s="40" t="s">
        <v>22</v>
      </c>
      <c r="B8" s="25" t="s">
        <v>118</v>
      </c>
      <c r="C8" s="160">
        <v>38332</v>
      </c>
      <c r="D8" s="26" t="s">
        <v>20</v>
      </c>
      <c r="E8" s="36"/>
      <c r="F8" s="32"/>
      <c r="G8" s="61" t="s">
        <v>22</v>
      </c>
      <c r="H8" s="61">
        <v>11</v>
      </c>
      <c r="I8" s="15" t="s">
        <v>22</v>
      </c>
      <c r="J8" s="70">
        <v>8</v>
      </c>
      <c r="K8" s="74" t="s">
        <v>22</v>
      </c>
      <c r="L8" s="60">
        <v>11</v>
      </c>
      <c r="M8" s="28" t="s">
        <v>67</v>
      </c>
      <c r="N8" s="60"/>
      <c r="O8" s="15"/>
      <c r="P8" s="60"/>
      <c r="Q8" s="60"/>
      <c r="R8" s="60"/>
      <c r="S8" s="99"/>
      <c r="U8" s="28" t="s">
        <v>67</v>
      </c>
      <c r="W8" s="112" t="s">
        <v>22</v>
      </c>
      <c r="X8" s="60"/>
      <c r="Y8" s="164"/>
      <c r="Z8" s="164"/>
      <c r="AA8" s="34"/>
      <c r="AB8" s="60"/>
      <c r="AC8" s="17">
        <f t="shared" si="0"/>
        <v>30</v>
      </c>
    </row>
    <row r="9" spans="1:29" s="14" customFormat="1">
      <c r="A9" s="40" t="s">
        <v>115</v>
      </c>
      <c r="B9" s="17" t="s">
        <v>123</v>
      </c>
      <c r="C9" s="137">
        <v>37620</v>
      </c>
      <c r="D9" s="17" t="s">
        <v>124</v>
      </c>
      <c r="E9" s="36"/>
      <c r="F9" s="32"/>
      <c r="G9" s="55"/>
      <c r="H9" s="56"/>
      <c r="I9" s="28" t="s">
        <v>65</v>
      </c>
      <c r="J9" s="71"/>
      <c r="K9" s="48" t="s">
        <v>23</v>
      </c>
      <c r="L9" s="48">
        <v>15</v>
      </c>
      <c r="M9" s="15"/>
      <c r="N9" s="48"/>
      <c r="O9" s="28" t="s">
        <v>67</v>
      </c>
      <c r="P9" s="48"/>
      <c r="Q9" s="57"/>
      <c r="R9" s="57"/>
      <c r="S9" s="17"/>
      <c r="T9" s="17"/>
      <c r="U9" s="28" t="s">
        <v>67</v>
      </c>
      <c r="V9" s="17"/>
      <c r="W9" s="15" t="s">
        <v>21</v>
      </c>
      <c r="X9" s="75"/>
      <c r="Y9" s="165"/>
      <c r="Z9" s="165"/>
      <c r="AA9" s="34"/>
      <c r="AB9" s="59"/>
      <c r="AC9" s="17">
        <f t="shared" si="0"/>
        <v>15</v>
      </c>
    </row>
    <row r="10" spans="1:29" s="17" customFormat="1">
      <c r="A10" s="40" t="s">
        <v>125</v>
      </c>
      <c r="B10" s="30" t="s">
        <v>32</v>
      </c>
      <c r="C10" s="156">
        <v>37558</v>
      </c>
      <c r="D10" s="39" t="s">
        <v>6</v>
      </c>
      <c r="E10" s="28" t="s">
        <v>65</v>
      </c>
      <c r="F10" s="32"/>
      <c r="G10" s="15"/>
      <c r="H10" s="75"/>
      <c r="I10" s="75"/>
      <c r="J10" s="71"/>
      <c r="K10" s="75"/>
      <c r="L10" s="48"/>
      <c r="M10" s="75"/>
      <c r="N10" s="48"/>
      <c r="O10" s="75"/>
      <c r="P10" s="48"/>
      <c r="Q10" s="74"/>
      <c r="R10" s="74"/>
      <c r="W10" s="74"/>
      <c r="X10" s="74"/>
      <c r="Y10" s="164"/>
      <c r="Z10" s="164"/>
      <c r="AA10" s="74"/>
      <c r="AB10" s="59"/>
      <c r="AC10" s="17">
        <f t="shared" si="0"/>
        <v>0</v>
      </c>
    </row>
    <row r="11" spans="1:29" s="116" customFormat="1">
      <c r="A11" s="115" t="s">
        <v>125</v>
      </c>
      <c r="B11" s="116" t="s">
        <v>52</v>
      </c>
      <c r="C11" s="130">
        <v>38165</v>
      </c>
      <c r="D11" s="116" t="s">
        <v>6</v>
      </c>
      <c r="E11" s="119"/>
      <c r="F11" s="120"/>
      <c r="G11" s="119"/>
      <c r="H11" s="121"/>
      <c r="I11" s="121"/>
      <c r="J11" s="121"/>
      <c r="K11" s="121"/>
      <c r="L11" s="121"/>
      <c r="M11" s="119" t="s">
        <v>67</v>
      </c>
      <c r="N11" s="121"/>
      <c r="O11" s="119" t="s">
        <v>67</v>
      </c>
      <c r="P11" s="121"/>
      <c r="Q11" s="120"/>
      <c r="R11" s="120"/>
      <c r="S11" s="120"/>
      <c r="T11" s="120"/>
      <c r="U11" s="120"/>
      <c r="V11" s="120"/>
      <c r="W11" s="120" t="s">
        <v>23</v>
      </c>
      <c r="X11" s="120"/>
      <c r="Y11" s="120" t="s">
        <v>146</v>
      </c>
      <c r="Z11" s="120"/>
      <c r="AA11" s="120"/>
      <c r="AB11" s="120"/>
      <c r="AC11" s="116">
        <f t="shared" si="0"/>
        <v>0</v>
      </c>
    </row>
    <row r="12" spans="1:29" s="17" customFormat="1">
      <c r="A12" s="40" t="s">
        <v>125</v>
      </c>
      <c r="B12" s="25" t="s">
        <v>49</v>
      </c>
      <c r="C12" s="137">
        <v>37554</v>
      </c>
      <c r="D12" s="25" t="s">
        <v>31</v>
      </c>
      <c r="E12" s="28"/>
      <c r="F12" s="32"/>
      <c r="G12" s="15"/>
      <c r="H12" s="100"/>
      <c r="I12" s="100"/>
      <c r="J12" s="100"/>
      <c r="K12" s="100"/>
      <c r="L12" s="100"/>
      <c r="M12" s="28"/>
      <c r="N12" s="100"/>
      <c r="O12" s="28"/>
      <c r="P12" s="100"/>
      <c r="Q12" s="99"/>
      <c r="R12" s="99"/>
      <c r="S12" s="99" t="s">
        <v>23</v>
      </c>
      <c r="T12" s="99"/>
      <c r="U12" s="108"/>
      <c r="V12" s="108"/>
      <c r="W12" s="99"/>
      <c r="X12" s="99"/>
      <c r="Y12" s="164"/>
      <c r="Z12" s="164"/>
      <c r="AA12" s="99"/>
      <c r="AB12" s="99"/>
      <c r="AC12" s="17">
        <f t="shared" si="0"/>
        <v>0</v>
      </c>
    </row>
    <row r="13" spans="1:29" s="17" customFormat="1">
      <c r="A13" s="40" t="s">
        <v>125</v>
      </c>
      <c r="B13" s="25" t="s">
        <v>153</v>
      </c>
      <c r="C13" s="44"/>
      <c r="D13" s="25" t="s">
        <v>31</v>
      </c>
      <c r="E13" s="28"/>
      <c r="F13" s="32"/>
      <c r="G13" s="15"/>
      <c r="H13" s="107"/>
      <c r="I13" s="107"/>
      <c r="J13" s="107"/>
      <c r="K13" s="107"/>
      <c r="L13" s="107"/>
      <c r="M13" s="28"/>
      <c r="N13" s="107"/>
      <c r="O13" s="28"/>
      <c r="P13" s="107"/>
      <c r="Q13" s="106" t="s">
        <v>22</v>
      </c>
      <c r="R13" s="106"/>
      <c r="S13" s="106"/>
      <c r="T13" s="106"/>
      <c r="U13" s="108"/>
      <c r="V13" s="108"/>
      <c r="W13" s="106"/>
      <c r="X13" s="106"/>
      <c r="Y13" s="164"/>
      <c r="Z13" s="164"/>
      <c r="AA13" s="106"/>
      <c r="AB13" s="106"/>
      <c r="AC13" s="17">
        <f t="shared" si="0"/>
        <v>0</v>
      </c>
    </row>
    <row r="14" spans="1:29" s="17" customFormat="1">
      <c r="A14" s="40"/>
      <c r="E14" s="36"/>
      <c r="F14" s="32"/>
      <c r="G14" s="55"/>
      <c r="H14" s="56"/>
      <c r="I14" s="28"/>
      <c r="J14" s="71"/>
      <c r="K14" s="71"/>
      <c r="L14" s="71"/>
      <c r="M14" s="15"/>
      <c r="N14" s="71"/>
      <c r="O14" s="15"/>
      <c r="P14" s="71"/>
      <c r="Q14" s="57"/>
      <c r="R14" s="57"/>
      <c r="S14" s="99"/>
      <c r="T14" s="99"/>
      <c r="U14" s="108"/>
      <c r="V14" s="108"/>
      <c r="W14" s="15"/>
      <c r="X14" s="71"/>
      <c r="Y14" s="165"/>
      <c r="Z14" s="165"/>
      <c r="AA14" s="34"/>
      <c r="AB14" s="70"/>
    </row>
    <row r="15" spans="1:29">
      <c r="B15" s="4"/>
      <c r="C15" s="4"/>
      <c r="D15" s="5" t="s">
        <v>4</v>
      </c>
      <c r="E15" s="17">
        <v>1</v>
      </c>
      <c r="F15" s="17"/>
      <c r="G15" s="48">
        <v>3</v>
      </c>
      <c r="I15" s="71">
        <v>4</v>
      </c>
      <c r="J15" s="71"/>
      <c r="K15" s="75">
        <v>3</v>
      </c>
      <c r="M15" s="79">
        <v>4</v>
      </c>
      <c r="N15" s="79"/>
      <c r="O15" s="79">
        <v>4</v>
      </c>
      <c r="P15" s="79"/>
      <c r="Q15" s="78">
        <v>1</v>
      </c>
      <c r="R15" s="78"/>
      <c r="S15" s="32">
        <v>1</v>
      </c>
      <c r="T15" s="57"/>
      <c r="U15" s="32">
        <v>3</v>
      </c>
      <c r="V15" s="57"/>
      <c r="W15" s="79">
        <v>4</v>
      </c>
      <c r="X15" s="79"/>
      <c r="Y15" s="165">
        <v>2</v>
      </c>
      <c r="Z15" s="165"/>
      <c r="AA15" s="185">
        <v>1</v>
      </c>
    </row>
    <row r="16" spans="1:29">
      <c r="B16" s="8"/>
      <c r="C16" s="8"/>
      <c r="D16" s="5" t="s">
        <v>5</v>
      </c>
      <c r="E16" s="17">
        <v>11</v>
      </c>
      <c r="F16" s="17"/>
      <c r="G16" s="48">
        <v>8</v>
      </c>
      <c r="I16" s="71">
        <v>5</v>
      </c>
      <c r="J16" s="71"/>
      <c r="K16" s="75">
        <v>3</v>
      </c>
      <c r="M16" s="79">
        <v>13</v>
      </c>
      <c r="N16" s="79"/>
      <c r="O16" s="79">
        <v>16</v>
      </c>
      <c r="P16" s="79"/>
      <c r="Q16" s="78">
        <v>4</v>
      </c>
      <c r="R16" s="78"/>
      <c r="S16" s="99">
        <v>4</v>
      </c>
      <c r="T16" s="99"/>
      <c r="U16" s="108">
        <v>15</v>
      </c>
      <c r="V16" s="108"/>
      <c r="W16" s="79">
        <v>4</v>
      </c>
      <c r="X16" s="79"/>
      <c r="Y16" s="165">
        <v>9</v>
      </c>
      <c r="Z16" s="165"/>
      <c r="AA16" s="185">
        <v>2</v>
      </c>
    </row>
    <row r="17" spans="1:29">
      <c r="B17" s="1"/>
      <c r="C17" s="1"/>
      <c r="E17" s="45"/>
      <c r="F17" s="17"/>
      <c r="G17" s="15"/>
      <c r="H17" s="48"/>
      <c r="I17" s="71"/>
      <c r="J17" s="71"/>
      <c r="M17" s="79"/>
      <c r="N17" s="79"/>
      <c r="O17" s="79"/>
      <c r="P17" s="79"/>
      <c r="Q17" s="78"/>
      <c r="R17" s="78"/>
      <c r="S17" s="99"/>
      <c r="T17" s="99"/>
      <c r="U17" s="108"/>
      <c r="V17" s="108"/>
      <c r="W17" s="79"/>
      <c r="X17" s="79"/>
      <c r="Y17" s="165"/>
      <c r="Z17" s="165"/>
    </row>
    <row r="18" spans="1:29">
      <c r="B18" s="25" t="s">
        <v>118</v>
      </c>
      <c r="C18" s="149">
        <v>38336</v>
      </c>
      <c r="E18" s="17"/>
      <c r="F18" s="17"/>
      <c r="S18" s="99"/>
      <c r="T18" s="99"/>
      <c r="U18" s="108"/>
      <c r="V18" s="108"/>
    </row>
    <row r="19" spans="1:29" s="11" customFormat="1">
      <c r="A19" s="13"/>
      <c r="B19" s="1"/>
      <c r="C19" s="1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17"/>
      <c r="T19" s="17"/>
      <c r="U19" s="17"/>
      <c r="V19" s="17"/>
      <c r="W19" s="2"/>
      <c r="X19" s="2"/>
      <c r="Y19" s="2"/>
      <c r="Z19" s="2"/>
      <c r="AA19" s="17"/>
      <c r="AB19" s="17"/>
      <c r="AC19" s="10"/>
    </row>
    <row r="20" spans="1:29">
      <c r="B20" s="1"/>
      <c r="C20" s="1"/>
      <c r="D20" s="10"/>
    </row>
    <row r="21" spans="1:29">
      <c r="B21" s="1"/>
      <c r="C21" s="1"/>
      <c r="D21" s="1"/>
    </row>
    <row r="22" spans="1:29">
      <c r="B22" s="1"/>
      <c r="C22" s="1"/>
      <c r="D22" s="10"/>
    </row>
  </sheetData>
  <sortState ref="B6:AW11">
    <sortCondition descending="1" ref="AC6:AC11"/>
  </sortState>
  <mergeCells count="48">
    <mergeCell ref="I1:J1"/>
    <mergeCell ref="I2:J2"/>
    <mergeCell ref="I3:J3"/>
    <mergeCell ref="I4:J4"/>
    <mergeCell ref="E4:F4"/>
    <mergeCell ref="E3:F3"/>
    <mergeCell ref="E2:F2"/>
    <mergeCell ref="E1:F1"/>
    <mergeCell ref="G2:H2"/>
    <mergeCell ref="G1:H1"/>
    <mergeCell ref="G4:H4"/>
    <mergeCell ref="G3:H3"/>
    <mergeCell ref="U3:V3"/>
    <mergeCell ref="U4:V4"/>
    <mergeCell ref="K2:L2"/>
    <mergeCell ref="M2:N2"/>
    <mergeCell ref="K1:L1"/>
    <mergeCell ref="M1:N1"/>
    <mergeCell ref="O2:P2"/>
    <mergeCell ref="Q2:R2"/>
    <mergeCell ref="S2:T2"/>
    <mergeCell ref="O1:P1"/>
    <mergeCell ref="Q1:R1"/>
    <mergeCell ref="S1:T1"/>
    <mergeCell ref="U1:V1"/>
    <mergeCell ref="U2:V2"/>
    <mergeCell ref="K4:L4"/>
    <mergeCell ref="M4:N4"/>
    <mergeCell ref="O3:P3"/>
    <mergeCell ref="Q3:R3"/>
    <mergeCell ref="S3:T3"/>
    <mergeCell ref="K3:L3"/>
    <mergeCell ref="M3:N3"/>
    <mergeCell ref="O4:P4"/>
    <mergeCell ref="Q4:R4"/>
    <mergeCell ref="S4:T4"/>
    <mergeCell ref="AA1:AB1"/>
    <mergeCell ref="AA2:AB2"/>
    <mergeCell ref="AA3:AB3"/>
    <mergeCell ref="AA4:AB4"/>
    <mergeCell ref="W4:X4"/>
    <mergeCell ref="Y4:Z4"/>
    <mergeCell ref="W3:X3"/>
    <mergeCell ref="Y3:Z3"/>
    <mergeCell ref="W1:X1"/>
    <mergeCell ref="Y1:Z1"/>
    <mergeCell ref="W2:X2"/>
    <mergeCell ref="Y2:Z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>
      <pane xSplit="4" topLeftCell="X1" activePane="topRight" state="frozen"/>
      <selection pane="topRight" activeCell="B23" sqref="B2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2" style="2" customWidth="1"/>
    <col min="4" max="4" width="19.6640625" style="2" customWidth="1"/>
    <col min="5" max="6" width="5.77734375" style="2" customWidth="1"/>
    <col min="7" max="8" width="6" style="2" customWidth="1"/>
    <col min="9" max="16" width="5.77734375" style="2" customWidth="1"/>
    <col min="17" max="18" width="6" style="17" customWidth="1"/>
    <col min="19" max="24" width="5.77734375" style="2" customWidth="1"/>
    <col min="25" max="30" width="5.77734375" style="17" customWidth="1"/>
    <col min="31" max="31" width="5.77734375" style="10" customWidth="1"/>
    <col min="32" max="16384" width="9.33203125" style="2"/>
  </cols>
  <sheetData>
    <row r="1" spans="1:31" ht="39" customHeight="1">
      <c r="A1" s="2" t="s">
        <v>7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201" t="s">
        <v>48</v>
      </c>
      <c r="L1" s="201"/>
      <c r="M1" s="201" t="s">
        <v>112</v>
      </c>
      <c r="N1" s="201"/>
      <c r="O1" s="201" t="s">
        <v>58</v>
      </c>
      <c r="P1" s="201"/>
      <c r="Q1" s="197" t="s">
        <v>98</v>
      </c>
      <c r="R1" s="197"/>
      <c r="S1" s="201" t="s">
        <v>59</v>
      </c>
      <c r="T1" s="201"/>
      <c r="U1" s="199" t="s">
        <v>60</v>
      </c>
      <c r="V1" s="199"/>
      <c r="W1" s="198" t="s">
        <v>82</v>
      </c>
      <c r="X1" s="198"/>
      <c r="Y1" s="197" t="s">
        <v>91</v>
      </c>
      <c r="Z1" s="197"/>
      <c r="AA1" s="197" t="s">
        <v>173</v>
      </c>
      <c r="AB1" s="197"/>
      <c r="AC1" s="197" t="s">
        <v>99</v>
      </c>
      <c r="AD1" s="197"/>
      <c r="AE1" s="2"/>
    </row>
    <row r="2" spans="1:31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200" t="s">
        <v>38</v>
      </c>
      <c r="L2" s="200"/>
      <c r="M2" s="200" t="s">
        <v>38</v>
      </c>
      <c r="N2" s="200"/>
      <c r="O2" s="200" t="s">
        <v>39</v>
      </c>
      <c r="P2" s="200"/>
      <c r="Q2" s="197" t="s">
        <v>41</v>
      </c>
      <c r="R2" s="197"/>
      <c r="S2" s="200" t="s">
        <v>39</v>
      </c>
      <c r="T2" s="200"/>
      <c r="U2" s="195"/>
      <c r="V2" s="195"/>
      <c r="W2" s="194"/>
      <c r="X2" s="194"/>
      <c r="Y2" s="196" t="s">
        <v>41</v>
      </c>
      <c r="Z2" s="196"/>
      <c r="AA2" s="196" t="s">
        <v>41</v>
      </c>
      <c r="AB2" s="196"/>
      <c r="AC2" s="196" t="s">
        <v>41</v>
      </c>
      <c r="AD2" s="196"/>
      <c r="AE2" s="2"/>
    </row>
    <row r="3" spans="1:31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200" t="s">
        <v>43</v>
      </c>
      <c r="L3" s="200"/>
      <c r="M3" s="200" t="s">
        <v>42</v>
      </c>
      <c r="N3" s="200"/>
      <c r="O3" s="200" t="s">
        <v>44</v>
      </c>
      <c r="P3" s="200"/>
      <c r="Q3" s="196" t="s">
        <v>149</v>
      </c>
      <c r="R3" s="196"/>
      <c r="S3" s="200" t="s">
        <v>45</v>
      </c>
      <c r="T3" s="200"/>
      <c r="U3" s="195" t="s">
        <v>46</v>
      </c>
      <c r="V3" s="195"/>
      <c r="W3" s="194" t="s">
        <v>100</v>
      </c>
      <c r="X3" s="194"/>
      <c r="Y3" s="196" t="s">
        <v>92</v>
      </c>
      <c r="Z3" s="196"/>
      <c r="AA3" s="196" t="s">
        <v>174</v>
      </c>
      <c r="AB3" s="196"/>
      <c r="AC3" s="196" t="s">
        <v>102</v>
      </c>
      <c r="AD3" s="196"/>
      <c r="AE3" s="2"/>
    </row>
    <row r="4" spans="1:31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88">
        <v>43184</v>
      </c>
      <c r="L4" s="202"/>
      <c r="M4" s="188" t="s">
        <v>106</v>
      </c>
      <c r="N4" s="202"/>
      <c r="O4" s="188" t="s">
        <v>107</v>
      </c>
      <c r="P4" s="202"/>
      <c r="Q4" s="193">
        <v>43218</v>
      </c>
      <c r="R4" s="203"/>
      <c r="S4" s="188" t="s">
        <v>108</v>
      </c>
      <c r="T4" s="188"/>
      <c r="U4" s="189">
        <v>43253</v>
      </c>
      <c r="V4" s="190"/>
      <c r="W4" s="191" t="s">
        <v>109</v>
      </c>
      <c r="X4" s="192"/>
      <c r="Y4" s="193" t="s">
        <v>161</v>
      </c>
      <c r="Z4" s="193"/>
      <c r="AA4" s="193">
        <v>43414</v>
      </c>
      <c r="AB4" s="203"/>
      <c r="AC4" s="193">
        <v>43449</v>
      </c>
      <c r="AD4" s="193"/>
    </row>
    <row r="5" spans="1:31" ht="52.8">
      <c r="B5" s="6" t="s">
        <v>34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38" t="s">
        <v>1</v>
      </c>
      <c r="P5" s="38" t="s">
        <v>2</v>
      </c>
      <c r="Q5" s="52" t="s">
        <v>1</v>
      </c>
      <c r="R5" s="52" t="s">
        <v>2</v>
      </c>
      <c r="S5" s="38" t="s">
        <v>1</v>
      </c>
      <c r="T5" s="38" t="s">
        <v>2</v>
      </c>
      <c r="U5" s="53" t="s">
        <v>1</v>
      </c>
      <c r="V5" s="53" t="s">
        <v>2</v>
      </c>
      <c r="W5" s="54" t="s">
        <v>1</v>
      </c>
      <c r="X5" s="54" t="s">
        <v>2</v>
      </c>
      <c r="Y5" s="52" t="s">
        <v>1</v>
      </c>
      <c r="Z5" s="52" t="s">
        <v>2</v>
      </c>
      <c r="AA5" s="52" t="s">
        <v>1</v>
      </c>
      <c r="AB5" s="52" t="s">
        <v>2</v>
      </c>
      <c r="AC5" s="52" t="s">
        <v>1</v>
      </c>
      <c r="AD5" s="52" t="s">
        <v>2</v>
      </c>
      <c r="AE5" s="12" t="s">
        <v>0</v>
      </c>
    </row>
    <row r="6" spans="1:31" s="122" customFormat="1">
      <c r="A6" s="115" t="s">
        <v>23</v>
      </c>
      <c r="B6" s="122" t="s">
        <v>89</v>
      </c>
      <c r="C6" s="117">
        <v>38314</v>
      </c>
      <c r="D6" s="116" t="s">
        <v>6</v>
      </c>
      <c r="E6" s="119"/>
      <c r="F6" s="121"/>
      <c r="G6" s="121" t="s">
        <v>22</v>
      </c>
      <c r="H6" s="121">
        <v>11</v>
      </c>
      <c r="I6" s="119" t="s">
        <v>22</v>
      </c>
      <c r="J6" s="120">
        <v>8</v>
      </c>
      <c r="K6" s="120" t="s">
        <v>23</v>
      </c>
      <c r="L6" s="120">
        <v>15</v>
      </c>
      <c r="M6" s="119" t="s">
        <v>22</v>
      </c>
      <c r="N6" s="120">
        <v>11</v>
      </c>
      <c r="O6" s="119" t="s">
        <v>65</v>
      </c>
      <c r="P6" s="120"/>
      <c r="Q6" s="120"/>
      <c r="R6" s="120"/>
      <c r="S6" s="119"/>
      <c r="T6" s="120"/>
      <c r="U6" s="120" t="s">
        <v>23</v>
      </c>
      <c r="V6" s="120"/>
      <c r="W6" s="120" t="s">
        <v>126</v>
      </c>
      <c r="X6" s="120"/>
      <c r="Y6" s="124"/>
      <c r="Z6" s="120"/>
      <c r="AA6" s="180"/>
      <c r="AB6" s="180"/>
      <c r="AC6" s="124"/>
      <c r="AD6" s="120"/>
      <c r="AE6" s="116">
        <f t="shared" ref="AE6:AE13" si="0">SUM(G6:AD6)</f>
        <v>45</v>
      </c>
    </row>
    <row r="7" spans="1:31" s="26" customFormat="1">
      <c r="A7" s="40" t="s">
        <v>21</v>
      </c>
      <c r="B7" s="25" t="s">
        <v>56</v>
      </c>
      <c r="C7" s="137">
        <v>37961</v>
      </c>
      <c r="D7" s="17" t="s">
        <v>20</v>
      </c>
      <c r="E7" s="2"/>
      <c r="F7" s="2"/>
      <c r="G7" s="28" t="s">
        <v>65</v>
      </c>
      <c r="H7" s="2"/>
      <c r="I7" s="71"/>
      <c r="J7" s="71"/>
      <c r="K7" s="76" t="s">
        <v>21</v>
      </c>
      <c r="L7" s="75">
        <v>12</v>
      </c>
      <c r="M7" s="28" t="s">
        <v>65</v>
      </c>
      <c r="N7" s="79"/>
      <c r="O7" s="28" t="s">
        <v>65</v>
      </c>
      <c r="P7" s="97"/>
      <c r="Q7" s="96"/>
      <c r="R7" s="96"/>
      <c r="S7" s="109" t="s">
        <v>21</v>
      </c>
      <c r="T7" s="97">
        <v>17</v>
      </c>
      <c r="U7" s="113" t="s">
        <v>21</v>
      </c>
      <c r="V7" s="113"/>
      <c r="W7" s="165" t="s">
        <v>146</v>
      </c>
      <c r="X7" s="165"/>
      <c r="Y7" s="17"/>
      <c r="Z7" s="17"/>
      <c r="AA7" s="180"/>
      <c r="AB7" s="180"/>
      <c r="AC7" s="185" t="s">
        <v>22</v>
      </c>
      <c r="AD7" s="185"/>
      <c r="AE7" s="17">
        <f t="shared" si="0"/>
        <v>29</v>
      </c>
    </row>
    <row r="8" spans="1:31">
      <c r="A8" s="5" t="s">
        <v>21</v>
      </c>
      <c r="B8" s="2" t="s">
        <v>90</v>
      </c>
      <c r="C8" s="139">
        <v>38421</v>
      </c>
      <c r="D8" s="51" t="s">
        <v>121</v>
      </c>
      <c r="E8" s="28" t="s">
        <v>67</v>
      </c>
      <c r="F8" s="27"/>
      <c r="G8" s="28" t="s">
        <v>65</v>
      </c>
      <c r="H8" s="75"/>
      <c r="I8" s="71" t="s">
        <v>23</v>
      </c>
      <c r="J8" s="71">
        <v>12</v>
      </c>
      <c r="K8" s="75"/>
      <c r="L8" s="75"/>
      <c r="M8" s="28" t="s">
        <v>65</v>
      </c>
      <c r="N8" s="79"/>
      <c r="O8" s="97"/>
      <c r="P8" s="97"/>
      <c r="Q8" s="96"/>
      <c r="R8" s="96"/>
      <c r="S8" s="108" t="s">
        <v>22</v>
      </c>
      <c r="T8" s="96">
        <v>16</v>
      </c>
      <c r="U8" s="112"/>
      <c r="V8" s="112"/>
      <c r="W8" s="164"/>
      <c r="X8" s="164"/>
      <c r="Y8" s="74"/>
      <c r="Z8" s="74"/>
      <c r="AA8" s="180"/>
      <c r="AB8" s="180"/>
      <c r="AC8" s="185"/>
      <c r="AD8" s="185"/>
      <c r="AE8" s="17">
        <f t="shared" si="0"/>
        <v>28</v>
      </c>
    </row>
    <row r="9" spans="1:31">
      <c r="A9" s="5" t="s">
        <v>115</v>
      </c>
      <c r="B9" s="24" t="s">
        <v>73</v>
      </c>
      <c r="C9" s="140">
        <v>38161</v>
      </c>
      <c r="D9" s="25" t="s">
        <v>20</v>
      </c>
      <c r="G9" s="28" t="s">
        <v>65</v>
      </c>
      <c r="I9" s="109" t="s">
        <v>22</v>
      </c>
      <c r="J9" s="71">
        <v>8</v>
      </c>
      <c r="K9" s="75"/>
      <c r="L9" s="75"/>
      <c r="M9" s="28" t="s">
        <v>67</v>
      </c>
      <c r="N9" s="79"/>
      <c r="O9" s="28" t="s">
        <v>65</v>
      </c>
      <c r="P9" s="97"/>
      <c r="Q9" s="96"/>
      <c r="R9" s="96"/>
      <c r="S9" s="97" t="s">
        <v>22</v>
      </c>
      <c r="T9" s="97">
        <v>16</v>
      </c>
      <c r="U9" s="113"/>
      <c r="V9" s="113"/>
      <c r="W9" s="165"/>
      <c r="X9" s="165"/>
      <c r="AA9" s="180"/>
      <c r="AB9" s="180"/>
      <c r="AC9" s="185"/>
      <c r="AD9" s="185"/>
      <c r="AE9" s="17">
        <f t="shared" si="0"/>
        <v>24</v>
      </c>
    </row>
    <row r="10" spans="1:31">
      <c r="A10" s="5" t="s">
        <v>125</v>
      </c>
      <c r="B10" s="17" t="s">
        <v>137</v>
      </c>
      <c r="C10" s="141">
        <v>38477</v>
      </c>
      <c r="D10" s="25" t="s">
        <v>6</v>
      </c>
      <c r="I10" s="28"/>
      <c r="J10" s="71"/>
      <c r="K10" s="75" t="s">
        <v>22</v>
      </c>
      <c r="L10" s="75">
        <v>11</v>
      </c>
      <c r="M10" s="109"/>
      <c r="N10" s="79"/>
      <c r="O10" s="109"/>
      <c r="P10" s="97"/>
      <c r="Q10" s="96"/>
      <c r="R10" s="96"/>
      <c r="S10" s="109"/>
      <c r="T10" s="97"/>
      <c r="U10" s="113"/>
      <c r="V10" s="113"/>
      <c r="W10" s="165"/>
      <c r="X10" s="165"/>
      <c r="AA10" s="180"/>
      <c r="AB10" s="180"/>
      <c r="AC10" s="185"/>
      <c r="AD10" s="185"/>
      <c r="AE10" s="17">
        <f t="shared" si="0"/>
        <v>11</v>
      </c>
    </row>
    <row r="11" spans="1:31">
      <c r="A11" s="5" t="s">
        <v>126</v>
      </c>
      <c r="B11" s="25" t="s">
        <v>119</v>
      </c>
      <c r="C11" s="137">
        <v>38498</v>
      </c>
      <c r="D11" s="25" t="s">
        <v>20</v>
      </c>
      <c r="E11" s="28"/>
      <c r="F11" s="27"/>
      <c r="G11" s="55"/>
      <c r="H11" s="56"/>
      <c r="I11" s="28" t="s">
        <v>65</v>
      </c>
      <c r="J11" s="71"/>
      <c r="K11" s="75"/>
      <c r="L11" s="75"/>
      <c r="M11" s="15"/>
      <c r="N11" s="79"/>
      <c r="O11" s="15"/>
      <c r="P11" s="97"/>
      <c r="Q11" s="57"/>
      <c r="R11" s="57"/>
      <c r="S11" s="15"/>
      <c r="T11" s="97"/>
      <c r="U11" s="15"/>
      <c r="V11" s="113"/>
      <c r="W11" s="165"/>
      <c r="X11" s="165"/>
      <c r="Y11" s="34"/>
      <c r="Z11" s="74"/>
      <c r="AA11" s="180"/>
      <c r="AB11" s="180"/>
      <c r="AC11" s="34"/>
      <c r="AD11" s="185"/>
      <c r="AE11" s="17">
        <f t="shared" si="0"/>
        <v>0</v>
      </c>
    </row>
    <row r="12" spans="1:31">
      <c r="A12" s="5" t="s">
        <v>126</v>
      </c>
      <c r="B12" s="17" t="s">
        <v>53</v>
      </c>
      <c r="C12" s="137">
        <v>37658</v>
      </c>
      <c r="D12" s="17" t="s">
        <v>72</v>
      </c>
      <c r="I12" s="28" t="s">
        <v>65</v>
      </c>
      <c r="J12" s="75"/>
      <c r="K12" s="75"/>
      <c r="L12" s="75"/>
      <c r="M12" s="79"/>
      <c r="N12" s="79"/>
      <c r="O12" s="97"/>
      <c r="P12" s="97"/>
      <c r="Q12" s="96"/>
      <c r="R12" s="96"/>
      <c r="S12" s="97"/>
      <c r="T12" s="97"/>
      <c r="U12" s="113"/>
      <c r="V12" s="113"/>
      <c r="W12" s="165"/>
      <c r="X12" s="165"/>
      <c r="AA12" s="120"/>
      <c r="AB12" s="120"/>
      <c r="AC12" s="185"/>
      <c r="AD12" s="185"/>
      <c r="AE12" s="17">
        <f t="shared" si="0"/>
        <v>0</v>
      </c>
    </row>
    <row r="13" spans="1:31" ht="12.75" customHeight="1">
      <c r="A13" s="5" t="s">
        <v>126</v>
      </c>
      <c r="B13" s="24" t="s">
        <v>76</v>
      </c>
      <c r="C13" s="142">
        <v>38133</v>
      </c>
      <c r="D13" s="17" t="s">
        <v>51</v>
      </c>
      <c r="G13" s="15"/>
      <c r="H13" s="48"/>
      <c r="I13" s="71"/>
      <c r="J13" s="71"/>
      <c r="K13" s="75"/>
      <c r="L13" s="75"/>
      <c r="M13" s="79"/>
      <c r="N13" s="79"/>
      <c r="Q13" s="106" t="s">
        <v>23</v>
      </c>
      <c r="R13" s="106"/>
      <c r="U13" s="113"/>
      <c r="V13" s="113"/>
      <c r="W13" s="165"/>
      <c r="X13" s="165"/>
      <c r="Y13" s="166" t="s">
        <v>22</v>
      </c>
      <c r="Z13" s="166"/>
      <c r="AA13" s="180" t="s">
        <v>22</v>
      </c>
      <c r="AB13" s="180"/>
      <c r="AC13" s="185"/>
      <c r="AD13" s="185"/>
      <c r="AE13" s="17">
        <f t="shared" si="0"/>
        <v>0</v>
      </c>
    </row>
    <row r="14" spans="1:31">
      <c r="B14" s="17"/>
      <c r="C14" s="22"/>
      <c r="D14" s="17"/>
      <c r="I14" s="71"/>
      <c r="J14" s="71"/>
      <c r="K14" s="75"/>
      <c r="L14" s="75"/>
      <c r="M14" s="79"/>
      <c r="N14" s="79"/>
      <c r="O14" s="97"/>
      <c r="P14" s="97"/>
      <c r="Q14" s="106"/>
      <c r="R14" s="106"/>
      <c r="S14" s="97"/>
      <c r="T14" s="97"/>
      <c r="U14" s="113"/>
      <c r="V14" s="113"/>
      <c r="W14" s="165"/>
      <c r="X14" s="165"/>
      <c r="Y14" s="166"/>
      <c r="Z14" s="166"/>
      <c r="AA14" s="88"/>
      <c r="AB14" s="88"/>
      <c r="AC14" s="185"/>
      <c r="AD14" s="185"/>
    </row>
    <row r="15" spans="1:31">
      <c r="B15" s="8"/>
      <c r="C15" s="8"/>
      <c r="D15" s="5" t="s">
        <v>4</v>
      </c>
      <c r="E15" s="27">
        <v>1</v>
      </c>
      <c r="F15" s="27"/>
      <c r="G15" s="61">
        <v>4</v>
      </c>
      <c r="I15" s="71">
        <v>6</v>
      </c>
      <c r="J15" s="71"/>
      <c r="K15" s="75">
        <v>3</v>
      </c>
      <c r="L15" s="75"/>
      <c r="M15" s="79">
        <v>4</v>
      </c>
      <c r="N15" s="79"/>
      <c r="O15" s="97">
        <v>3</v>
      </c>
      <c r="P15" s="97"/>
      <c r="Q15" s="106">
        <v>1</v>
      </c>
      <c r="R15" s="106"/>
      <c r="S15" s="97">
        <v>3</v>
      </c>
      <c r="T15" s="97"/>
      <c r="U15" s="113">
        <v>2</v>
      </c>
      <c r="V15" s="113"/>
      <c r="W15" s="165">
        <v>2</v>
      </c>
      <c r="X15" s="165"/>
      <c r="Y15" s="166">
        <v>1</v>
      </c>
      <c r="Z15" s="166"/>
      <c r="AA15" s="180">
        <v>1</v>
      </c>
      <c r="AB15" s="180"/>
      <c r="AC15" s="185">
        <v>1</v>
      </c>
      <c r="AD15" s="185"/>
    </row>
    <row r="16" spans="1:31">
      <c r="A16" s="2"/>
      <c r="D16" s="5" t="s">
        <v>5</v>
      </c>
      <c r="E16" s="48">
        <v>12</v>
      </c>
      <c r="G16" s="61">
        <v>16</v>
      </c>
      <c r="I16" s="71">
        <v>8</v>
      </c>
      <c r="J16" s="71"/>
      <c r="K16" s="75">
        <v>3</v>
      </c>
      <c r="L16" s="75"/>
      <c r="M16" s="79">
        <v>9</v>
      </c>
      <c r="N16" s="79"/>
      <c r="O16" s="97">
        <v>12</v>
      </c>
      <c r="P16" s="97"/>
      <c r="Q16" s="106">
        <v>4</v>
      </c>
      <c r="R16" s="106"/>
      <c r="S16" s="97">
        <v>9</v>
      </c>
      <c r="T16" s="97"/>
      <c r="U16" s="113">
        <v>2</v>
      </c>
      <c r="V16" s="113"/>
      <c r="W16" s="165">
        <v>13</v>
      </c>
      <c r="X16" s="165"/>
      <c r="Y16" s="166">
        <v>3</v>
      </c>
      <c r="Z16" s="166"/>
      <c r="AA16" s="180">
        <v>3</v>
      </c>
      <c r="AB16" s="180"/>
      <c r="AC16" s="185">
        <v>4</v>
      </c>
      <c r="AD16" s="185"/>
    </row>
    <row r="17" spans="2:30">
      <c r="B17" s="1"/>
      <c r="C17" s="1"/>
      <c r="G17" s="48"/>
      <c r="I17" s="71"/>
      <c r="J17" s="71"/>
      <c r="K17" s="75"/>
      <c r="L17" s="75"/>
      <c r="M17" s="79"/>
      <c r="N17" s="79"/>
      <c r="U17" s="113"/>
      <c r="V17" s="113"/>
      <c r="Y17" s="166"/>
      <c r="Z17" s="166"/>
      <c r="AA17" s="180"/>
      <c r="AB17" s="180"/>
      <c r="AC17" s="185"/>
      <c r="AD17" s="185"/>
    </row>
    <row r="18" spans="2:30">
      <c r="B18" s="17"/>
      <c r="C18" s="31"/>
      <c r="D18" s="17"/>
      <c r="I18" s="71"/>
      <c r="J18" s="71"/>
      <c r="M18" s="79"/>
      <c r="N18" s="79"/>
      <c r="U18" s="113"/>
      <c r="V18" s="113"/>
      <c r="AA18" s="180"/>
      <c r="AB18" s="180"/>
      <c r="AC18" s="185"/>
      <c r="AD18" s="185"/>
    </row>
    <row r="19" spans="2:30">
      <c r="M19" s="79"/>
      <c r="N19" s="79"/>
      <c r="AA19" s="180"/>
      <c r="AB19" s="180"/>
    </row>
    <row r="20" spans="2:30">
      <c r="AA20" s="180"/>
      <c r="AB20" s="180"/>
    </row>
    <row r="21" spans="2:30">
      <c r="AA21" s="180"/>
    </row>
    <row r="22" spans="2:30">
      <c r="AA22" s="180"/>
    </row>
  </sheetData>
  <sortState ref="B6:AU13">
    <sortCondition descending="1" ref="AE6:AE13"/>
  </sortState>
  <mergeCells count="52">
    <mergeCell ref="AA4:AB4"/>
    <mergeCell ref="O3:P3"/>
    <mergeCell ref="O4:P4"/>
    <mergeCell ref="K3:L3"/>
    <mergeCell ref="K4:L4"/>
    <mergeCell ref="M3:N3"/>
    <mergeCell ref="M4:N4"/>
    <mergeCell ref="S3:T3"/>
    <mergeCell ref="U3:V3"/>
    <mergeCell ref="M1:N1"/>
    <mergeCell ref="O1:P1"/>
    <mergeCell ref="O2:P2"/>
    <mergeCell ref="K2:L2"/>
    <mergeCell ref="K1:L1"/>
    <mergeCell ref="M2:N2"/>
    <mergeCell ref="G4:H4"/>
    <mergeCell ref="G3:H3"/>
    <mergeCell ref="G1:H1"/>
    <mergeCell ref="G2:H2"/>
    <mergeCell ref="I4:J4"/>
    <mergeCell ref="I3:J3"/>
    <mergeCell ref="I1:J1"/>
    <mergeCell ref="I2:J2"/>
    <mergeCell ref="W2:X2"/>
    <mergeCell ref="Y2:Z2"/>
    <mergeCell ref="Y1:Z1"/>
    <mergeCell ref="Y3:Z3"/>
    <mergeCell ref="AA1:AB1"/>
    <mergeCell ref="AA2:AB2"/>
    <mergeCell ref="AA3:AB3"/>
    <mergeCell ref="Q1:R1"/>
    <mergeCell ref="S1:T1"/>
    <mergeCell ref="U1:V1"/>
    <mergeCell ref="Q2:R2"/>
    <mergeCell ref="S2:T2"/>
    <mergeCell ref="U2:V2"/>
    <mergeCell ref="AC1:AD1"/>
    <mergeCell ref="AC2:AD2"/>
    <mergeCell ref="AC3:AD3"/>
    <mergeCell ref="AC4:AD4"/>
    <mergeCell ref="E1:F1"/>
    <mergeCell ref="E2:F2"/>
    <mergeCell ref="E3:F3"/>
    <mergeCell ref="E4:F4"/>
    <mergeCell ref="Y4:Z4"/>
    <mergeCell ref="W4:X4"/>
    <mergeCell ref="Q4:R4"/>
    <mergeCell ref="S4:T4"/>
    <mergeCell ref="U4:V4"/>
    <mergeCell ref="W3:X3"/>
    <mergeCell ref="Q3:R3"/>
    <mergeCell ref="W1:X1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44140625" style="2" customWidth="1"/>
    <col min="4" max="4" width="24.109375" style="2" customWidth="1"/>
    <col min="5" max="6" width="6" style="2" customWidth="1"/>
    <col min="7" max="14" width="5.77734375" style="2" customWidth="1"/>
    <col min="15" max="16" width="6" style="17" customWidth="1"/>
    <col min="17" max="22" width="5.77734375" style="2" customWidth="1"/>
    <col min="23" max="34" width="5.77734375" style="17" customWidth="1"/>
    <col min="35" max="35" width="5.77734375" style="10" customWidth="1"/>
    <col min="36" max="16384" width="9.33203125" style="2"/>
  </cols>
  <sheetData>
    <row r="1" spans="1:35" ht="39" customHeight="1">
      <c r="A1" s="2" t="s">
        <v>7</v>
      </c>
      <c r="D1" s="3" t="s">
        <v>24</v>
      </c>
      <c r="E1" s="201" t="s">
        <v>36</v>
      </c>
      <c r="F1" s="201"/>
      <c r="G1" s="201" t="s">
        <v>40</v>
      </c>
      <c r="H1" s="201"/>
      <c r="I1" s="201" t="s">
        <v>48</v>
      </c>
      <c r="J1" s="201"/>
      <c r="K1" s="201" t="s">
        <v>112</v>
      </c>
      <c r="L1" s="201"/>
      <c r="M1" s="201" t="s">
        <v>58</v>
      </c>
      <c r="N1" s="201"/>
      <c r="O1" s="197" t="s">
        <v>98</v>
      </c>
      <c r="P1" s="197"/>
      <c r="Q1" s="201" t="s">
        <v>59</v>
      </c>
      <c r="R1" s="201"/>
      <c r="S1" s="199" t="s">
        <v>60</v>
      </c>
      <c r="T1" s="199"/>
      <c r="U1" s="198" t="s">
        <v>82</v>
      </c>
      <c r="V1" s="198"/>
      <c r="W1" s="197" t="s">
        <v>91</v>
      </c>
      <c r="X1" s="197"/>
      <c r="Y1" s="197" t="s">
        <v>168</v>
      </c>
      <c r="Z1" s="197"/>
      <c r="AA1" s="197" t="s">
        <v>170</v>
      </c>
      <c r="AB1" s="197"/>
      <c r="AC1" s="197" t="s">
        <v>173</v>
      </c>
      <c r="AD1" s="197"/>
      <c r="AE1" s="197" t="s">
        <v>93</v>
      </c>
      <c r="AF1" s="197"/>
      <c r="AG1" s="197" t="s">
        <v>99</v>
      </c>
      <c r="AH1" s="197"/>
      <c r="AI1" s="2"/>
    </row>
    <row r="2" spans="1:35" ht="13.5" customHeight="1">
      <c r="A2" s="2"/>
      <c r="D2" s="3"/>
      <c r="E2" s="201" t="s">
        <v>38</v>
      </c>
      <c r="F2" s="201"/>
      <c r="G2" s="200" t="s">
        <v>41</v>
      </c>
      <c r="H2" s="200"/>
      <c r="I2" s="200" t="s">
        <v>38</v>
      </c>
      <c r="J2" s="200"/>
      <c r="K2" s="200" t="s">
        <v>38</v>
      </c>
      <c r="L2" s="200"/>
      <c r="M2" s="200" t="s">
        <v>39</v>
      </c>
      <c r="N2" s="200"/>
      <c r="O2" s="197" t="s">
        <v>41</v>
      </c>
      <c r="P2" s="197"/>
      <c r="Q2" s="200" t="s">
        <v>39</v>
      </c>
      <c r="R2" s="200"/>
      <c r="S2" s="195"/>
      <c r="T2" s="195"/>
      <c r="U2" s="194"/>
      <c r="V2" s="194"/>
      <c r="W2" s="196" t="s">
        <v>41</v>
      </c>
      <c r="X2" s="196"/>
      <c r="Y2" s="196"/>
      <c r="Z2" s="196"/>
      <c r="AA2" s="196"/>
      <c r="AB2" s="196"/>
      <c r="AC2" s="196" t="s">
        <v>41</v>
      </c>
      <c r="AD2" s="196"/>
      <c r="AE2" s="196"/>
      <c r="AF2" s="196"/>
      <c r="AG2" s="196" t="s">
        <v>41</v>
      </c>
      <c r="AH2" s="196"/>
      <c r="AI2" s="2"/>
    </row>
    <row r="3" spans="1:35">
      <c r="A3" s="2"/>
      <c r="C3" s="23">
        <v>37513</v>
      </c>
      <c r="E3" s="200" t="s">
        <v>37</v>
      </c>
      <c r="F3" s="200"/>
      <c r="G3" s="200" t="s">
        <v>62</v>
      </c>
      <c r="H3" s="200"/>
      <c r="I3" s="200" t="s">
        <v>43</v>
      </c>
      <c r="J3" s="200"/>
      <c r="K3" s="200" t="s">
        <v>42</v>
      </c>
      <c r="L3" s="200"/>
      <c r="M3" s="200" t="s">
        <v>44</v>
      </c>
      <c r="N3" s="200"/>
      <c r="O3" s="196" t="s">
        <v>149</v>
      </c>
      <c r="P3" s="196"/>
      <c r="Q3" s="200" t="s">
        <v>45</v>
      </c>
      <c r="R3" s="200"/>
      <c r="S3" s="195" t="s">
        <v>46</v>
      </c>
      <c r="T3" s="195"/>
      <c r="U3" s="194" t="s">
        <v>100</v>
      </c>
      <c r="V3" s="194"/>
      <c r="W3" s="196" t="s">
        <v>92</v>
      </c>
      <c r="X3" s="196"/>
      <c r="Y3" s="196" t="s">
        <v>169</v>
      </c>
      <c r="Z3" s="196"/>
      <c r="AA3" s="196" t="s">
        <v>101</v>
      </c>
      <c r="AB3" s="196"/>
      <c r="AC3" s="196" t="s">
        <v>174</v>
      </c>
      <c r="AD3" s="196"/>
      <c r="AE3" s="196" t="s">
        <v>46</v>
      </c>
      <c r="AF3" s="196"/>
      <c r="AG3" s="196" t="s">
        <v>102</v>
      </c>
      <c r="AH3" s="196"/>
      <c r="AI3" s="2"/>
    </row>
    <row r="4" spans="1:35">
      <c r="A4" s="2"/>
      <c r="C4" s="23">
        <v>38610</v>
      </c>
      <c r="E4" s="188" t="s">
        <v>103</v>
      </c>
      <c r="F4" s="188"/>
      <c r="G4" s="188" t="s">
        <v>104</v>
      </c>
      <c r="H4" s="202"/>
      <c r="I4" s="188">
        <v>43184</v>
      </c>
      <c r="J4" s="202"/>
      <c r="K4" s="188" t="s">
        <v>106</v>
      </c>
      <c r="L4" s="202"/>
      <c r="M4" s="188" t="s">
        <v>107</v>
      </c>
      <c r="N4" s="202"/>
      <c r="O4" s="193">
        <v>43218</v>
      </c>
      <c r="P4" s="203"/>
      <c r="Q4" s="188" t="s">
        <v>108</v>
      </c>
      <c r="R4" s="188"/>
      <c r="S4" s="189">
        <v>43253</v>
      </c>
      <c r="T4" s="190"/>
      <c r="U4" s="191" t="s">
        <v>109</v>
      </c>
      <c r="V4" s="192"/>
      <c r="W4" s="193" t="s">
        <v>161</v>
      </c>
      <c r="X4" s="193"/>
      <c r="Y4" s="193">
        <v>43387</v>
      </c>
      <c r="Z4" s="193"/>
      <c r="AA4" s="193">
        <v>43407</v>
      </c>
      <c r="AB4" s="193"/>
      <c r="AC4" s="193">
        <v>43414</v>
      </c>
      <c r="AD4" s="203"/>
      <c r="AE4" s="193">
        <v>43442</v>
      </c>
      <c r="AF4" s="193"/>
      <c r="AG4" s="193">
        <v>43449</v>
      </c>
      <c r="AH4" s="193"/>
    </row>
    <row r="5" spans="1:35" ht="52.8">
      <c r="B5" s="6" t="s">
        <v>11</v>
      </c>
      <c r="C5" s="15" t="s">
        <v>28</v>
      </c>
      <c r="D5" s="15" t="s">
        <v>29</v>
      </c>
      <c r="E5" s="38" t="s">
        <v>1</v>
      </c>
      <c r="F5" s="38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52" t="s">
        <v>1</v>
      </c>
      <c r="P5" s="52" t="s">
        <v>2</v>
      </c>
      <c r="Q5" s="38" t="s">
        <v>1</v>
      </c>
      <c r="R5" s="38" t="s">
        <v>2</v>
      </c>
      <c r="S5" s="53" t="s">
        <v>1</v>
      </c>
      <c r="T5" s="53" t="s">
        <v>2</v>
      </c>
      <c r="U5" s="54" t="s">
        <v>1</v>
      </c>
      <c r="V5" s="54" t="s">
        <v>2</v>
      </c>
      <c r="W5" s="52" t="s">
        <v>1</v>
      </c>
      <c r="X5" s="52" t="s">
        <v>2</v>
      </c>
      <c r="Y5" s="52" t="s">
        <v>1</v>
      </c>
      <c r="Z5" s="52" t="s">
        <v>2</v>
      </c>
      <c r="AA5" s="52" t="s">
        <v>1</v>
      </c>
      <c r="AB5" s="52" t="s">
        <v>2</v>
      </c>
      <c r="AC5" s="52" t="s">
        <v>1</v>
      </c>
      <c r="AD5" s="52" t="s">
        <v>2</v>
      </c>
      <c r="AE5" s="52" t="s">
        <v>1</v>
      </c>
      <c r="AF5" s="52" t="s">
        <v>2</v>
      </c>
      <c r="AG5" s="52" t="s">
        <v>1</v>
      </c>
      <c r="AH5" s="52" t="s">
        <v>2</v>
      </c>
      <c r="AI5" s="12" t="s">
        <v>0</v>
      </c>
    </row>
    <row r="6" spans="1:35" s="58" customFormat="1">
      <c r="A6" s="5" t="s">
        <v>23</v>
      </c>
      <c r="B6" s="2" t="s">
        <v>89</v>
      </c>
      <c r="C6" s="137">
        <v>38314</v>
      </c>
      <c r="D6" s="25" t="s">
        <v>6</v>
      </c>
      <c r="E6" s="15" t="s">
        <v>23</v>
      </c>
      <c r="F6" s="167">
        <v>15</v>
      </c>
      <c r="G6" s="71" t="s">
        <v>23</v>
      </c>
      <c r="H6" s="48">
        <v>12</v>
      </c>
      <c r="I6" s="48"/>
      <c r="J6" s="48"/>
      <c r="K6" s="28" t="s">
        <v>65</v>
      </c>
      <c r="L6" s="48"/>
      <c r="M6" s="97" t="s">
        <v>23</v>
      </c>
      <c r="N6" s="97">
        <v>20</v>
      </c>
      <c r="O6" s="96"/>
      <c r="P6" s="96"/>
      <c r="Q6" s="96"/>
      <c r="R6" s="96"/>
      <c r="S6" s="96"/>
      <c r="T6" s="96"/>
      <c r="U6" s="164"/>
      <c r="V6" s="164"/>
      <c r="W6" s="59"/>
      <c r="X6" s="59"/>
      <c r="Y6" s="169"/>
      <c r="Z6" s="169"/>
      <c r="AA6" s="59"/>
      <c r="AB6" s="59"/>
      <c r="AC6" s="180"/>
      <c r="AD6" s="180"/>
      <c r="AE6" s="59"/>
      <c r="AF6" s="59"/>
      <c r="AG6" s="59"/>
      <c r="AH6" s="59"/>
      <c r="AI6" s="17">
        <f t="shared" ref="AI6:AI18" si="0">SUM(E6:AH6)</f>
        <v>47</v>
      </c>
    </row>
    <row r="7" spans="1:35" s="58" customFormat="1">
      <c r="A7" s="5" t="s">
        <v>21</v>
      </c>
      <c r="B7" s="17" t="s">
        <v>54</v>
      </c>
      <c r="C7" s="137">
        <v>37795</v>
      </c>
      <c r="D7" s="17" t="s">
        <v>20</v>
      </c>
      <c r="E7" s="28" t="s">
        <v>67</v>
      </c>
      <c r="F7" s="167"/>
      <c r="G7" s="28" t="s">
        <v>65</v>
      </c>
      <c r="H7" s="59"/>
      <c r="I7" s="74" t="s">
        <v>21</v>
      </c>
      <c r="J7" s="59">
        <v>12</v>
      </c>
      <c r="K7" s="28" t="s">
        <v>65</v>
      </c>
      <c r="L7" s="59"/>
      <c r="M7" s="28" t="s">
        <v>67</v>
      </c>
      <c r="N7" s="96"/>
      <c r="O7" s="96"/>
      <c r="P7" s="96"/>
      <c r="Q7" s="15" t="s">
        <v>22</v>
      </c>
      <c r="R7" s="96">
        <v>16</v>
      </c>
      <c r="S7" s="112" t="s">
        <v>21</v>
      </c>
      <c r="T7" s="96"/>
      <c r="U7" s="34" t="s">
        <v>67</v>
      </c>
      <c r="V7" s="164"/>
      <c r="W7" s="34"/>
      <c r="X7" s="59"/>
      <c r="Y7" s="169"/>
      <c r="Z7" s="169"/>
      <c r="AA7" s="34"/>
      <c r="AB7" s="59"/>
      <c r="AC7" s="180"/>
      <c r="AD7" s="180"/>
      <c r="AE7" s="34"/>
      <c r="AF7" s="59"/>
      <c r="AG7" s="34"/>
      <c r="AH7" s="59"/>
      <c r="AI7" s="17">
        <f t="shared" si="0"/>
        <v>28</v>
      </c>
    </row>
    <row r="8" spans="1:35" s="122" customFormat="1">
      <c r="A8" s="115" t="s">
        <v>22</v>
      </c>
      <c r="B8" s="116" t="s">
        <v>66</v>
      </c>
      <c r="C8" s="133">
        <v>38132</v>
      </c>
      <c r="D8" s="170" t="s">
        <v>3</v>
      </c>
      <c r="E8" s="119"/>
      <c r="F8" s="121"/>
      <c r="G8" s="119" t="s">
        <v>21</v>
      </c>
      <c r="H8" s="120">
        <v>9</v>
      </c>
      <c r="I8" s="120" t="s">
        <v>23</v>
      </c>
      <c r="J8" s="120">
        <v>15</v>
      </c>
      <c r="K8" s="119"/>
      <c r="L8" s="120"/>
      <c r="M8" s="119"/>
      <c r="N8" s="120"/>
      <c r="O8" s="120"/>
      <c r="P8" s="120"/>
      <c r="Q8" s="119"/>
      <c r="R8" s="120"/>
      <c r="S8" s="120" t="s">
        <v>23</v>
      </c>
      <c r="T8" s="120"/>
      <c r="U8" s="120"/>
      <c r="V8" s="120"/>
      <c r="W8" s="124" t="s">
        <v>23</v>
      </c>
      <c r="X8" s="120"/>
      <c r="Y8" s="120"/>
      <c r="Z8" s="120"/>
      <c r="AA8" s="124"/>
      <c r="AB8" s="120"/>
      <c r="AC8" s="180"/>
      <c r="AD8" s="180"/>
      <c r="AE8" s="124"/>
      <c r="AF8" s="120"/>
      <c r="AG8" s="124"/>
      <c r="AH8" s="120"/>
      <c r="AI8" s="116">
        <f t="shared" si="0"/>
        <v>24</v>
      </c>
    </row>
    <row r="9" spans="1:35" s="58" customFormat="1">
      <c r="A9" s="5" t="s">
        <v>115</v>
      </c>
      <c r="B9" s="25" t="s">
        <v>56</v>
      </c>
      <c r="C9" s="137">
        <v>37961</v>
      </c>
      <c r="D9" s="17" t="s">
        <v>20</v>
      </c>
      <c r="E9" s="28"/>
      <c r="F9" s="167"/>
      <c r="G9" s="15" t="s">
        <v>22</v>
      </c>
      <c r="H9" s="74">
        <v>8</v>
      </c>
      <c r="I9" s="74"/>
      <c r="J9" s="74"/>
      <c r="K9" s="15"/>
      <c r="L9" s="78"/>
      <c r="M9" s="15"/>
      <c r="N9" s="96"/>
      <c r="O9" s="96"/>
      <c r="P9" s="96"/>
      <c r="Q9" s="15"/>
      <c r="R9" s="96"/>
      <c r="S9" s="96"/>
      <c r="T9" s="96"/>
      <c r="U9" s="164"/>
      <c r="V9" s="164"/>
      <c r="W9" s="34"/>
      <c r="X9" s="70"/>
      <c r="Y9" s="169"/>
      <c r="Z9" s="169"/>
      <c r="AA9" s="34"/>
      <c r="AB9" s="70"/>
      <c r="AC9" s="180"/>
      <c r="AD9" s="180"/>
      <c r="AE9" s="34"/>
      <c r="AF9" s="70"/>
      <c r="AG9" s="34"/>
      <c r="AH9" s="70"/>
      <c r="AI9" s="17">
        <f t="shared" si="0"/>
        <v>8</v>
      </c>
    </row>
    <row r="10" spans="1:35">
      <c r="A10" s="18" t="s">
        <v>115</v>
      </c>
      <c r="B10" s="17" t="s">
        <v>83</v>
      </c>
      <c r="C10" s="143">
        <v>37985</v>
      </c>
      <c r="D10" s="17" t="s">
        <v>72</v>
      </c>
      <c r="E10" s="55"/>
      <c r="F10" s="56"/>
      <c r="G10" s="75" t="s">
        <v>22</v>
      </c>
      <c r="H10" s="75">
        <v>8</v>
      </c>
      <c r="I10" s="75"/>
      <c r="J10" s="75"/>
      <c r="K10" s="15"/>
      <c r="L10" s="79"/>
      <c r="M10" s="15"/>
      <c r="N10" s="97"/>
      <c r="O10" s="57"/>
      <c r="P10" s="57"/>
      <c r="Q10" s="15"/>
      <c r="R10" s="97"/>
      <c r="S10" s="15"/>
      <c r="T10" s="97"/>
      <c r="U10" s="165"/>
      <c r="V10" s="165"/>
      <c r="W10" s="34"/>
      <c r="X10" s="59"/>
      <c r="Y10" s="169"/>
      <c r="Z10" s="169"/>
      <c r="AA10" s="34"/>
      <c r="AB10" s="59"/>
      <c r="AC10" s="180"/>
      <c r="AD10" s="180"/>
      <c r="AE10" s="34"/>
      <c r="AF10" s="59"/>
      <c r="AG10" s="34"/>
      <c r="AH10" s="59"/>
      <c r="AI10" s="17">
        <f t="shared" si="0"/>
        <v>8</v>
      </c>
    </row>
    <row r="11" spans="1:35">
      <c r="A11" s="18" t="s">
        <v>126</v>
      </c>
      <c r="B11" s="17" t="s">
        <v>154</v>
      </c>
      <c r="C11" s="137">
        <v>38049</v>
      </c>
      <c r="D11" s="17" t="s">
        <v>51</v>
      </c>
      <c r="E11" s="55"/>
      <c r="F11" s="56"/>
      <c r="G11" s="107"/>
      <c r="H11" s="107"/>
      <c r="I11" s="107"/>
      <c r="J11" s="107"/>
      <c r="K11" s="15"/>
      <c r="L11" s="107"/>
      <c r="M11" s="15"/>
      <c r="N11" s="107"/>
      <c r="O11" s="32" t="s">
        <v>21</v>
      </c>
      <c r="P11" s="57"/>
      <c r="Q11" s="15"/>
      <c r="R11" s="107"/>
      <c r="S11" s="15"/>
      <c r="T11" s="107"/>
      <c r="U11" s="165"/>
      <c r="V11" s="165"/>
      <c r="W11" s="34"/>
      <c r="X11" s="106"/>
      <c r="Y11" s="169"/>
      <c r="Z11" s="169"/>
      <c r="AA11" s="34" t="s">
        <v>21</v>
      </c>
      <c r="AB11" s="106"/>
      <c r="AC11" s="180" t="s">
        <v>22</v>
      </c>
      <c r="AD11" s="180"/>
      <c r="AE11" s="34"/>
      <c r="AF11" s="106"/>
      <c r="AG11" s="34"/>
      <c r="AH11" s="106"/>
      <c r="AI11" s="17">
        <f t="shared" si="0"/>
        <v>0</v>
      </c>
    </row>
    <row r="12" spans="1:35">
      <c r="A12" s="18" t="s">
        <v>126</v>
      </c>
      <c r="B12" s="25" t="s">
        <v>139</v>
      </c>
      <c r="C12" s="145">
        <v>38359</v>
      </c>
      <c r="D12" s="25" t="s">
        <v>30</v>
      </c>
      <c r="E12" s="55"/>
      <c r="F12" s="56"/>
      <c r="G12" s="71"/>
      <c r="H12" s="71"/>
      <c r="I12" s="71"/>
      <c r="J12" s="71"/>
      <c r="K12" s="15"/>
      <c r="L12" s="79"/>
      <c r="M12" s="15"/>
      <c r="N12" s="97"/>
      <c r="O12" s="57"/>
      <c r="P12" s="57"/>
      <c r="Q12" s="28" t="s">
        <v>65</v>
      </c>
      <c r="R12" s="97"/>
      <c r="S12" s="15" t="s">
        <v>22</v>
      </c>
      <c r="T12" s="97"/>
      <c r="U12" s="165"/>
      <c r="V12" s="165"/>
      <c r="W12" s="34"/>
      <c r="X12" s="70"/>
      <c r="Y12" s="169"/>
      <c r="Z12" s="169"/>
      <c r="AA12" s="34"/>
      <c r="AB12" s="70"/>
      <c r="AC12" s="120"/>
      <c r="AD12" s="120"/>
      <c r="AE12" s="34"/>
      <c r="AF12" s="70"/>
      <c r="AG12" s="34"/>
      <c r="AH12" s="70"/>
      <c r="AI12" s="17">
        <f t="shared" si="0"/>
        <v>0</v>
      </c>
    </row>
    <row r="13" spans="1:35">
      <c r="A13" s="18" t="s">
        <v>126</v>
      </c>
      <c r="B13" s="25" t="s">
        <v>165</v>
      </c>
      <c r="C13" s="174"/>
      <c r="D13" s="17" t="s">
        <v>164</v>
      </c>
      <c r="E13" s="55"/>
      <c r="F13" s="56"/>
      <c r="G13" s="167"/>
      <c r="H13" s="167"/>
      <c r="I13" s="167"/>
      <c r="J13" s="167"/>
      <c r="K13" s="15"/>
      <c r="L13" s="167"/>
      <c r="M13" s="15"/>
      <c r="N13" s="167"/>
      <c r="O13" s="57"/>
      <c r="P13" s="57"/>
      <c r="Q13" s="28"/>
      <c r="R13" s="167"/>
      <c r="S13" s="15"/>
      <c r="T13" s="167"/>
      <c r="U13" s="167"/>
      <c r="V13" s="167"/>
      <c r="W13" s="34"/>
      <c r="X13" s="169"/>
      <c r="Y13" s="169" t="s">
        <v>23</v>
      </c>
      <c r="Z13" s="169"/>
      <c r="AA13" s="34"/>
      <c r="AB13" s="169"/>
      <c r="AC13" s="180"/>
      <c r="AD13" s="180"/>
      <c r="AE13" s="34"/>
      <c r="AF13" s="169"/>
      <c r="AG13" s="34"/>
      <c r="AH13" s="169"/>
      <c r="AI13" s="17">
        <f t="shared" si="0"/>
        <v>0</v>
      </c>
    </row>
    <row r="14" spans="1:35">
      <c r="A14" s="18" t="s">
        <v>126</v>
      </c>
      <c r="B14" s="25" t="s">
        <v>166</v>
      </c>
      <c r="C14" s="174"/>
      <c r="D14" s="17" t="s">
        <v>6</v>
      </c>
      <c r="E14" s="55"/>
      <c r="F14" s="56"/>
      <c r="G14" s="167"/>
      <c r="H14" s="167"/>
      <c r="I14" s="167"/>
      <c r="J14" s="167"/>
      <c r="K14" s="15"/>
      <c r="L14" s="167"/>
      <c r="M14" s="15"/>
      <c r="N14" s="167"/>
      <c r="O14" s="57"/>
      <c r="P14" s="57"/>
      <c r="Q14" s="28"/>
      <c r="R14" s="167"/>
      <c r="S14" s="15"/>
      <c r="T14" s="167"/>
      <c r="U14" s="167"/>
      <c r="V14" s="167"/>
      <c r="W14" s="34"/>
      <c r="X14" s="169"/>
      <c r="Y14" s="169" t="s">
        <v>21</v>
      </c>
      <c r="Z14" s="169"/>
      <c r="AA14" s="34"/>
      <c r="AB14" s="169"/>
      <c r="AC14" s="88"/>
      <c r="AD14" s="88"/>
      <c r="AE14" s="34"/>
      <c r="AF14" s="169"/>
      <c r="AG14" s="34"/>
      <c r="AH14" s="169"/>
      <c r="AI14" s="17">
        <f t="shared" si="0"/>
        <v>0</v>
      </c>
    </row>
    <row r="15" spans="1:35">
      <c r="A15" s="18" t="s">
        <v>126</v>
      </c>
      <c r="B15" s="25" t="s">
        <v>167</v>
      </c>
      <c r="C15" s="174"/>
      <c r="D15" s="17" t="s">
        <v>164</v>
      </c>
      <c r="E15" s="55"/>
      <c r="F15" s="56"/>
      <c r="G15" s="167"/>
      <c r="H15" s="167"/>
      <c r="I15" s="167"/>
      <c r="J15" s="167"/>
      <c r="K15" s="15"/>
      <c r="L15" s="167"/>
      <c r="M15" s="15"/>
      <c r="N15" s="167"/>
      <c r="O15" s="57"/>
      <c r="P15" s="57"/>
      <c r="Q15" s="28"/>
      <c r="R15" s="167"/>
      <c r="S15" s="15"/>
      <c r="T15" s="167"/>
      <c r="U15" s="167"/>
      <c r="V15" s="167"/>
      <c r="W15" s="34"/>
      <c r="X15" s="169"/>
      <c r="Y15" s="169" t="s">
        <v>22</v>
      </c>
      <c r="Z15" s="169"/>
      <c r="AA15" s="34"/>
      <c r="AB15" s="169"/>
      <c r="AC15" s="180"/>
      <c r="AD15" s="180"/>
      <c r="AE15" s="34"/>
      <c r="AF15" s="169"/>
      <c r="AG15" s="34"/>
      <c r="AH15" s="169"/>
      <c r="AI15" s="17">
        <f t="shared" si="0"/>
        <v>0</v>
      </c>
    </row>
    <row r="16" spans="1:35">
      <c r="A16" s="18" t="s">
        <v>126</v>
      </c>
      <c r="B16" s="25" t="s">
        <v>136</v>
      </c>
      <c r="C16" s="177">
        <v>38540</v>
      </c>
      <c r="D16" s="17" t="s">
        <v>133</v>
      </c>
      <c r="E16" s="55"/>
      <c r="F16" s="56"/>
      <c r="G16" s="167"/>
      <c r="H16" s="167"/>
      <c r="I16" s="167"/>
      <c r="J16" s="167"/>
      <c r="K16" s="15"/>
      <c r="L16" s="167"/>
      <c r="M16" s="15"/>
      <c r="N16" s="167"/>
      <c r="O16" s="57"/>
      <c r="P16" s="57"/>
      <c r="Q16" s="28"/>
      <c r="R16" s="167"/>
      <c r="S16" s="15"/>
      <c r="T16" s="167"/>
      <c r="U16" s="167"/>
      <c r="V16" s="167"/>
      <c r="W16" s="34"/>
      <c r="X16" s="173"/>
      <c r="Y16" s="173"/>
      <c r="Z16" s="173"/>
      <c r="AA16" s="34" t="s">
        <v>23</v>
      </c>
      <c r="AB16" s="173"/>
      <c r="AC16" s="180"/>
      <c r="AD16" s="180"/>
      <c r="AE16" s="34"/>
      <c r="AF16" s="173"/>
      <c r="AG16" s="34"/>
      <c r="AH16" s="173"/>
      <c r="AI16" s="17">
        <f t="shared" si="0"/>
        <v>0</v>
      </c>
    </row>
    <row r="17" spans="1:35">
      <c r="A17" s="18" t="s">
        <v>126</v>
      </c>
      <c r="B17" s="17" t="s">
        <v>53</v>
      </c>
      <c r="C17" s="137">
        <v>37658</v>
      </c>
      <c r="D17" s="17" t="s">
        <v>72</v>
      </c>
      <c r="E17" s="55"/>
      <c r="F17" s="56"/>
      <c r="G17" s="109"/>
      <c r="H17" s="109"/>
      <c r="I17" s="109"/>
      <c r="J17" s="109"/>
      <c r="K17" s="15"/>
      <c r="L17" s="109"/>
      <c r="M17" s="15"/>
      <c r="N17" s="109"/>
      <c r="O17" s="57"/>
      <c r="P17" s="57"/>
      <c r="Q17" s="28"/>
      <c r="R17" s="109"/>
      <c r="S17" s="15"/>
      <c r="T17" s="109"/>
      <c r="U17" s="165"/>
      <c r="V17" s="165"/>
      <c r="W17" s="34"/>
      <c r="X17" s="108"/>
      <c r="Y17" s="169"/>
      <c r="Z17" s="169"/>
      <c r="AA17" s="34"/>
      <c r="AB17" s="108"/>
      <c r="AC17" s="180"/>
      <c r="AD17" s="180"/>
      <c r="AE17" s="34" t="s">
        <v>23</v>
      </c>
      <c r="AF17" s="108"/>
      <c r="AG17" s="34"/>
      <c r="AH17" s="108"/>
      <c r="AI17" s="17">
        <f t="shared" si="0"/>
        <v>0</v>
      </c>
    </row>
    <row r="18" spans="1:35">
      <c r="A18" s="18" t="s">
        <v>126</v>
      </c>
      <c r="B18" s="17" t="s">
        <v>180</v>
      </c>
      <c r="C18" s="186"/>
      <c r="D18" s="17" t="s">
        <v>79</v>
      </c>
      <c r="E18" s="55"/>
      <c r="F18" s="56"/>
      <c r="G18" s="167"/>
      <c r="H18" s="167"/>
      <c r="I18" s="167"/>
      <c r="J18" s="167"/>
      <c r="K18" s="15"/>
      <c r="L18" s="167"/>
      <c r="M18" s="15"/>
      <c r="N18" s="167"/>
      <c r="O18" s="57"/>
      <c r="P18" s="57"/>
      <c r="Q18" s="28"/>
      <c r="R18" s="167"/>
      <c r="S18" s="15"/>
      <c r="T18" s="167"/>
      <c r="U18" s="167"/>
      <c r="V18" s="167"/>
      <c r="W18" s="34"/>
      <c r="X18" s="182"/>
      <c r="Y18" s="182"/>
      <c r="Z18" s="182"/>
      <c r="AA18" s="34"/>
      <c r="AB18" s="182"/>
      <c r="AC18" s="182"/>
      <c r="AD18" s="182"/>
      <c r="AE18" s="34" t="s">
        <v>21</v>
      </c>
      <c r="AF18" s="182"/>
      <c r="AG18" s="34"/>
      <c r="AH18" s="182"/>
      <c r="AI18" s="17">
        <f t="shared" si="0"/>
        <v>0</v>
      </c>
    </row>
    <row r="19" spans="1:35">
      <c r="A19" s="18"/>
      <c r="B19" s="17"/>
      <c r="C19" s="137"/>
      <c r="D19" s="17"/>
      <c r="E19" s="55"/>
      <c r="F19" s="56"/>
      <c r="G19" s="167"/>
      <c r="H19" s="167"/>
      <c r="I19" s="167"/>
      <c r="J19" s="167"/>
      <c r="K19" s="15"/>
      <c r="L19" s="167"/>
      <c r="M19" s="15"/>
      <c r="N19" s="167"/>
      <c r="O19" s="57"/>
      <c r="P19" s="57"/>
      <c r="Q19" s="28"/>
      <c r="R19" s="167"/>
      <c r="S19" s="15"/>
      <c r="T19" s="167"/>
      <c r="U19" s="167"/>
      <c r="V19" s="167"/>
      <c r="W19" s="34"/>
      <c r="X19" s="182"/>
      <c r="Y19" s="182"/>
      <c r="Z19" s="182"/>
      <c r="AA19" s="34"/>
      <c r="AB19" s="182"/>
      <c r="AC19" s="182"/>
      <c r="AD19" s="182"/>
      <c r="AE19" s="34"/>
      <c r="AF19" s="182"/>
      <c r="AG19" s="34"/>
      <c r="AH19" s="182"/>
      <c r="AI19" s="17"/>
    </row>
    <row r="20" spans="1:35">
      <c r="B20" s="8"/>
      <c r="C20" s="8"/>
      <c r="D20" s="5" t="s">
        <v>4</v>
      </c>
      <c r="E20" s="167">
        <v>2</v>
      </c>
      <c r="G20" s="71">
        <v>5</v>
      </c>
      <c r="H20" s="71"/>
      <c r="I20" s="75">
        <v>2</v>
      </c>
      <c r="K20" s="79">
        <v>2</v>
      </c>
      <c r="L20" s="79"/>
      <c r="M20" s="97">
        <v>2</v>
      </c>
      <c r="N20" s="97"/>
      <c r="O20" s="96">
        <v>1</v>
      </c>
      <c r="P20" s="96"/>
      <c r="Q20" s="97">
        <v>2</v>
      </c>
      <c r="R20" s="97"/>
      <c r="S20" s="97">
        <v>3</v>
      </c>
      <c r="T20" s="97"/>
      <c r="U20" s="165">
        <v>1</v>
      </c>
      <c r="V20" s="165"/>
      <c r="W20" s="166">
        <v>1</v>
      </c>
      <c r="Y20" s="169">
        <v>3</v>
      </c>
      <c r="AA20" s="173">
        <v>2</v>
      </c>
      <c r="AC20" s="180">
        <v>1</v>
      </c>
      <c r="AD20" s="180"/>
      <c r="AE20" s="182">
        <v>2</v>
      </c>
    </row>
    <row r="21" spans="1:35">
      <c r="A21" s="2"/>
      <c r="D21" s="5" t="s">
        <v>5</v>
      </c>
      <c r="E21" s="167">
        <v>13</v>
      </c>
      <c r="G21" s="71">
        <v>5</v>
      </c>
      <c r="H21" s="71"/>
      <c r="I21" s="75">
        <v>2</v>
      </c>
      <c r="K21" s="79">
        <v>10</v>
      </c>
      <c r="L21" s="79"/>
      <c r="M21" s="97">
        <v>15</v>
      </c>
      <c r="N21" s="97"/>
      <c r="O21" s="96">
        <v>4</v>
      </c>
      <c r="P21" s="96"/>
      <c r="Q21" s="97">
        <v>9</v>
      </c>
      <c r="R21" s="97"/>
      <c r="S21" s="97">
        <v>3</v>
      </c>
      <c r="T21" s="97"/>
      <c r="U21" s="165">
        <v>10</v>
      </c>
      <c r="V21" s="165"/>
      <c r="W21" s="166">
        <v>3</v>
      </c>
      <c r="Y21" s="169">
        <v>3</v>
      </c>
      <c r="AA21" s="173">
        <v>2</v>
      </c>
      <c r="AC21" s="180">
        <v>4</v>
      </c>
      <c r="AD21" s="180"/>
      <c r="AE21" s="182">
        <v>2</v>
      </c>
    </row>
    <row r="22" spans="1:35">
      <c r="B22" s="1"/>
      <c r="C22" s="1"/>
      <c r="E22" s="167"/>
      <c r="G22" s="71"/>
      <c r="H22" s="71"/>
      <c r="K22" s="79"/>
      <c r="L22" s="79"/>
      <c r="U22" s="165"/>
      <c r="V22" s="165"/>
      <c r="AC22" s="180"/>
      <c r="AD22" s="180"/>
    </row>
    <row r="23" spans="1:35">
      <c r="C23" s="144"/>
      <c r="K23" s="79"/>
      <c r="L23" s="79"/>
      <c r="AC23" s="180"/>
    </row>
    <row r="24" spans="1:35">
      <c r="C24" s="22"/>
      <c r="D24" s="17"/>
      <c r="K24" s="79"/>
      <c r="L24" s="79"/>
      <c r="AC24" s="180"/>
    </row>
  </sheetData>
  <sortState ref="B6:AU12">
    <sortCondition descending="1" ref="AI6:AI12"/>
  </sortState>
  <mergeCells count="60">
    <mergeCell ref="AC3:AD3"/>
    <mergeCell ref="AC4:AD4"/>
    <mergeCell ref="E4:F4"/>
    <mergeCell ref="E1:F1"/>
    <mergeCell ref="E2:F2"/>
    <mergeCell ref="E3:F3"/>
    <mergeCell ref="G2:H2"/>
    <mergeCell ref="G1:H1"/>
    <mergeCell ref="G4:H4"/>
    <mergeCell ref="G3:H3"/>
    <mergeCell ref="I1:J1"/>
    <mergeCell ref="K1:L1"/>
    <mergeCell ref="M1:N1"/>
    <mergeCell ref="I2:J2"/>
    <mergeCell ref="K2:L2"/>
    <mergeCell ref="M2:N2"/>
    <mergeCell ref="AG1:AH1"/>
    <mergeCell ref="AG2:AH2"/>
    <mergeCell ref="Q2:R2"/>
    <mergeCell ref="S2:T2"/>
    <mergeCell ref="M4:N4"/>
    <mergeCell ref="O4:P4"/>
    <mergeCell ref="Q4:R4"/>
    <mergeCell ref="S4:T4"/>
    <mergeCell ref="Q3:R3"/>
    <mergeCell ref="S3:T3"/>
    <mergeCell ref="W3:X3"/>
    <mergeCell ref="U3:V3"/>
    <mergeCell ref="AA2:AB2"/>
    <mergeCell ref="U2:V2"/>
    <mergeCell ref="U1:V1"/>
    <mergeCell ref="Y1:Z1"/>
    <mergeCell ref="AE2:AF2"/>
    <mergeCell ref="AE1:AF1"/>
    <mergeCell ref="O2:P2"/>
    <mergeCell ref="O1:P1"/>
    <mergeCell ref="Q1:R1"/>
    <mergeCell ref="S1:T1"/>
    <mergeCell ref="Y2:Z2"/>
    <mergeCell ref="W1:X1"/>
    <mergeCell ref="AA1:AB1"/>
    <mergeCell ref="W2:X2"/>
    <mergeCell ref="AC1:AD1"/>
    <mergeCell ref="AC2:AD2"/>
    <mergeCell ref="AG4:AH4"/>
    <mergeCell ref="AA4:AB4"/>
    <mergeCell ref="AE4:AF4"/>
    <mergeCell ref="I3:J3"/>
    <mergeCell ref="K3:L3"/>
    <mergeCell ref="M3:N3"/>
    <mergeCell ref="O3:P3"/>
    <mergeCell ref="AA3:AB3"/>
    <mergeCell ref="I4:J4"/>
    <mergeCell ref="K4:L4"/>
    <mergeCell ref="Y3:Z3"/>
    <mergeCell ref="Y4:Z4"/>
    <mergeCell ref="AE3:AF3"/>
    <mergeCell ref="U4:V4"/>
    <mergeCell ref="W4:X4"/>
    <mergeCell ref="AG3:AH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pane xSplit="4" topLeftCell="L1" activePane="topRight" state="frozen"/>
      <selection pane="topRight" activeCell="C19" sqref="C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19.77734375" style="2" customWidth="1"/>
    <col min="5" max="14" width="5.77734375" style="2" customWidth="1"/>
    <col min="15" max="18" width="5.77734375" style="17" customWidth="1"/>
    <col min="19" max="19" width="5.77734375" style="10" customWidth="1"/>
    <col min="20" max="16384" width="9.33203125" style="2"/>
  </cols>
  <sheetData>
    <row r="1" spans="1:19" ht="39" customHeight="1">
      <c r="A1" s="2" t="s">
        <v>7</v>
      </c>
      <c r="D1" s="3" t="s">
        <v>24</v>
      </c>
      <c r="E1" s="201" t="s">
        <v>40</v>
      </c>
      <c r="F1" s="201"/>
      <c r="G1" s="201" t="s">
        <v>48</v>
      </c>
      <c r="H1" s="201"/>
      <c r="I1" s="201" t="s">
        <v>59</v>
      </c>
      <c r="J1" s="201"/>
      <c r="K1" s="199" t="s">
        <v>60</v>
      </c>
      <c r="L1" s="199"/>
      <c r="M1" s="198" t="s">
        <v>82</v>
      </c>
      <c r="N1" s="198"/>
      <c r="O1" s="197" t="s">
        <v>91</v>
      </c>
      <c r="P1" s="197"/>
      <c r="Q1" s="197" t="s">
        <v>99</v>
      </c>
      <c r="R1" s="197"/>
      <c r="S1" s="2"/>
    </row>
    <row r="2" spans="1:19" ht="13.5" customHeight="1">
      <c r="A2" s="2"/>
      <c r="D2" s="3"/>
      <c r="E2" s="200" t="s">
        <v>41</v>
      </c>
      <c r="F2" s="200"/>
      <c r="G2" s="200" t="s">
        <v>38</v>
      </c>
      <c r="H2" s="200"/>
      <c r="I2" s="200" t="s">
        <v>39</v>
      </c>
      <c r="J2" s="200"/>
      <c r="K2" s="195"/>
      <c r="L2" s="195"/>
      <c r="M2" s="194"/>
      <c r="N2" s="194"/>
      <c r="O2" s="196" t="s">
        <v>41</v>
      </c>
      <c r="P2" s="196"/>
      <c r="Q2" s="196" t="s">
        <v>41</v>
      </c>
      <c r="R2" s="196"/>
      <c r="S2" s="2"/>
    </row>
    <row r="3" spans="1:19">
      <c r="A3" s="2"/>
      <c r="C3" s="23">
        <v>37513</v>
      </c>
      <c r="E3" s="200" t="s">
        <v>62</v>
      </c>
      <c r="F3" s="200"/>
      <c r="G3" s="200" t="s">
        <v>43</v>
      </c>
      <c r="H3" s="200"/>
      <c r="I3" s="200" t="s">
        <v>45</v>
      </c>
      <c r="J3" s="200"/>
      <c r="K3" s="195" t="s">
        <v>46</v>
      </c>
      <c r="L3" s="195"/>
      <c r="M3" s="194" t="s">
        <v>100</v>
      </c>
      <c r="N3" s="194"/>
      <c r="O3" s="196" t="s">
        <v>92</v>
      </c>
      <c r="P3" s="196"/>
      <c r="Q3" s="196" t="s">
        <v>102</v>
      </c>
      <c r="R3" s="196"/>
      <c r="S3" s="2"/>
    </row>
    <row r="4" spans="1:19">
      <c r="A4" s="2"/>
      <c r="C4" s="23">
        <v>38610</v>
      </c>
      <c r="E4" s="188" t="s">
        <v>104</v>
      </c>
      <c r="F4" s="202"/>
      <c r="G4" s="188">
        <v>43184</v>
      </c>
      <c r="H4" s="202"/>
      <c r="I4" s="188" t="s">
        <v>108</v>
      </c>
      <c r="J4" s="188"/>
      <c r="K4" s="189">
        <v>43253</v>
      </c>
      <c r="L4" s="190"/>
      <c r="M4" s="191" t="s">
        <v>109</v>
      </c>
      <c r="N4" s="192"/>
      <c r="O4" s="193" t="s">
        <v>161</v>
      </c>
      <c r="P4" s="193"/>
      <c r="Q4" s="193">
        <v>43449</v>
      </c>
      <c r="R4" s="193"/>
    </row>
    <row r="5" spans="1:19" ht="52.8">
      <c r="B5" s="6" t="s">
        <v>12</v>
      </c>
      <c r="C5" s="15" t="s">
        <v>28</v>
      </c>
      <c r="D5" s="15" t="s">
        <v>29</v>
      </c>
      <c r="E5" s="38" t="s">
        <v>1</v>
      </c>
      <c r="F5" s="38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53" t="s">
        <v>1</v>
      </c>
      <c r="L5" s="53" t="s">
        <v>2</v>
      </c>
      <c r="M5" s="54" t="s">
        <v>1</v>
      </c>
      <c r="N5" s="54" t="s">
        <v>2</v>
      </c>
      <c r="O5" s="52" t="s">
        <v>1</v>
      </c>
      <c r="P5" s="52" t="s">
        <v>2</v>
      </c>
      <c r="Q5" s="52" t="s">
        <v>1</v>
      </c>
      <c r="R5" s="52" t="s">
        <v>2</v>
      </c>
      <c r="S5" s="12" t="s">
        <v>0</v>
      </c>
    </row>
    <row r="6" spans="1:19">
      <c r="A6" s="5" t="s">
        <v>23</v>
      </c>
      <c r="B6" s="25" t="s">
        <v>138</v>
      </c>
      <c r="C6" s="142">
        <v>38166</v>
      </c>
      <c r="D6" s="25" t="s">
        <v>6</v>
      </c>
      <c r="E6" s="71"/>
      <c r="F6" s="48"/>
      <c r="G6" s="48" t="s">
        <v>23</v>
      </c>
      <c r="H6" s="48">
        <v>15</v>
      </c>
      <c r="I6" s="59"/>
      <c r="J6" s="59"/>
      <c r="K6" s="112" t="s">
        <v>21</v>
      </c>
      <c r="L6" s="59"/>
      <c r="M6" s="34" t="s">
        <v>67</v>
      </c>
      <c r="N6" s="164"/>
      <c r="O6" s="59"/>
      <c r="P6" s="59"/>
      <c r="Q6" s="59"/>
      <c r="R6" s="59"/>
      <c r="S6" s="17">
        <f t="shared" ref="S6:S12" si="0">SUM(E6:R6)</f>
        <v>15</v>
      </c>
    </row>
    <row r="7" spans="1:19">
      <c r="A7" s="5" t="s">
        <v>21</v>
      </c>
      <c r="B7" s="25" t="s">
        <v>139</v>
      </c>
      <c r="C7" s="145">
        <v>38359</v>
      </c>
      <c r="D7" s="25" t="s">
        <v>30</v>
      </c>
      <c r="E7" s="75"/>
      <c r="F7" s="75"/>
      <c r="G7" s="75" t="s">
        <v>21</v>
      </c>
      <c r="H7" s="75">
        <v>12</v>
      </c>
      <c r="I7" s="74"/>
      <c r="J7" s="74"/>
      <c r="K7" s="74"/>
      <c r="L7" s="74"/>
      <c r="M7" s="164"/>
      <c r="N7" s="164"/>
      <c r="O7" s="74"/>
      <c r="P7" s="74"/>
      <c r="Q7" s="74"/>
      <c r="R7" s="74"/>
      <c r="S7" s="17">
        <f t="shared" si="0"/>
        <v>12</v>
      </c>
    </row>
    <row r="8" spans="1:19" s="122" customFormat="1">
      <c r="A8" s="115" t="s">
        <v>22</v>
      </c>
      <c r="B8" s="116" t="s">
        <v>140</v>
      </c>
      <c r="C8" s="134">
        <v>38033</v>
      </c>
      <c r="D8" s="116" t="s">
        <v>6</v>
      </c>
      <c r="E8" s="121"/>
      <c r="F8" s="121"/>
      <c r="G8" s="121" t="s">
        <v>22</v>
      </c>
      <c r="H8" s="121">
        <v>11</v>
      </c>
      <c r="I8" s="120"/>
      <c r="J8" s="120"/>
      <c r="K8" s="120" t="s">
        <v>23</v>
      </c>
      <c r="L8" s="120"/>
      <c r="M8" s="168" t="s">
        <v>67</v>
      </c>
      <c r="N8" s="120"/>
      <c r="O8" s="120"/>
      <c r="P8" s="120"/>
      <c r="Q8" s="120"/>
      <c r="R8" s="120"/>
      <c r="S8" s="116">
        <f t="shared" si="0"/>
        <v>11</v>
      </c>
    </row>
    <row r="9" spans="1:19">
      <c r="A9" s="5" t="s">
        <v>115</v>
      </c>
      <c r="B9" s="25" t="s">
        <v>66</v>
      </c>
      <c r="C9" s="146">
        <v>38132</v>
      </c>
      <c r="D9" s="171" t="s">
        <v>3</v>
      </c>
      <c r="E9" s="75" t="s">
        <v>22</v>
      </c>
      <c r="F9" s="75">
        <v>8</v>
      </c>
      <c r="G9" s="75"/>
      <c r="H9" s="75"/>
      <c r="I9" s="74"/>
      <c r="J9" s="74"/>
      <c r="K9" s="74"/>
      <c r="L9" s="74"/>
      <c r="M9" s="164"/>
      <c r="N9" s="164"/>
      <c r="O9" s="166" t="s">
        <v>21</v>
      </c>
      <c r="P9" s="74"/>
      <c r="Q9" s="74"/>
      <c r="R9" s="74"/>
      <c r="S9" s="17">
        <f t="shared" si="0"/>
        <v>8</v>
      </c>
    </row>
    <row r="10" spans="1:19">
      <c r="A10" s="5" t="s">
        <v>125</v>
      </c>
      <c r="B10" s="17" t="s">
        <v>84</v>
      </c>
      <c r="C10" s="137">
        <v>38246</v>
      </c>
      <c r="D10" s="17" t="s">
        <v>79</v>
      </c>
      <c r="E10" s="48"/>
      <c r="F10" s="48"/>
      <c r="G10" s="48"/>
      <c r="H10" s="48"/>
      <c r="I10" s="28" t="s">
        <v>67</v>
      </c>
      <c r="J10" s="48"/>
      <c r="K10" s="15"/>
      <c r="L10" s="48"/>
      <c r="M10" s="165"/>
      <c r="N10" s="165"/>
      <c r="O10" s="34"/>
      <c r="P10" s="59"/>
      <c r="Q10" s="34"/>
      <c r="R10" s="59"/>
      <c r="S10" s="17">
        <f t="shared" si="0"/>
        <v>0</v>
      </c>
    </row>
    <row r="11" spans="1:19">
      <c r="A11" s="5" t="s">
        <v>125</v>
      </c>
      <c r="B11" s="17" t="s">
        <v>50</v>
      </c>
      <c r="C11" s="147">
        <v>37815</v>
      </c>
      <c r="D11" s="51" t="s">
        <v>30</v>
      </c>
      <c r="E11" s="113"/>
      <c r="F11" s="113"/>
      <c r="G11" s="113"/>
      <c r="H11" s="113"/>
      <c r="I11" s="28"/>
      <c r="J11" s="113"/>
      <c r="K11" s="15" t="s">
        <v>22</v>
      </c>
      <c r="L11" s="113"/>
      <c r="M11" s="165"/>
      <c r="N11" s="165"/>
      <c r="O11" s="34"/>
      <c r="P11" s="112"/>
      <c r="Q11" s="34"/>
      <c r="R11" s="112"/>
      <c r="S11" s="17">
        <f t="shared" si="0"/>
        <v>0</v>
      </c>
    </row>
    <row r="12" spans="1:19">
      <c r="A12" s="5" t="s">
        <v>125</v>
      </c>
      <c r="B12" s="17" t="s">
        <v>181</v>
      </c>
      <c r="C12" s="204"/>
      <c r="D12" s="51" t="s">
        <v>20</v>
      </c>
      <c r="E12" s="167"/>
      <c r="F12" s="167"/>
      <c r="G12" s="167"/>
      <c r="H12" s="167"/>
      <c r="I12" s="28"/>
      <c r="J12" s="167"/>
      <c r="K12" s="15"/>
      <c r="L12" s="167"/>
      <c r="M12" s="167"/>
      <c r="N12" s="167"/>
      <c r="O12" s="34"/>
      <c r="P12" s="185"/>
      <c r="Q12" s="34" t="s">
        <v>22</v>
      </c>
      <c r="R12" s="185"/>
      <c r="S12" s="17">
        <f t="shared" si="0"/>
        <v>0</v>
      </c>
    </row>
    <row r="13" spans="1:19">
      <c r="B13" s="17"/>
      <c r="C13" s="22"/>
      <c r="D13" s="17"/>
      <c r="E13" s="109"/>
      <c r="F13" s="109"/>
      <c r="G13" s="109"/>
      <c r="H13" s="109"/>
      <c r="I13" s="28"/>
      <c r="J13" s="109"/>
      <c r="K13" s="15"/>
      <c r="L13" s="109"/>
      <c r="M13" s="165"/>
      <c r="N13" s="165"/>
      <c r="O13" s="34"/>
      <c r="P13" s="108"/>
      <c r="Q13" s="34"/>
      <c r="R13" s="108"/>
      <c r="S13" s="17"/>
    </row>
    <row r="14" spans="1:19">
      <c r="C14" s="17"/>
      <c r="D14" s="5" t="s">
        <v>4</v>
      </c>
      <c r="E14" s="71">
        <v>1</v>
      </c>
      <c r="F14" s="71"/>
      <c r="G14" s="75">
        <v>3</v>
      </c>
      <c r="I14" s="109">
        <v>1</v>
      </c>
      <c r="K14" s="113">
        <v>3</v>
      </c>
      <c r="M14" s="165">
        <v>2</v>
      </c>
      <c r="N14" s="165"/>
      <c r="O14" s="166">
        <v>1</v>
      </c>
      <c r="Q14" s="185">
        <v>1</v>
      </c>
    </row>
    <row r="15" spans="1:19">
      <c r="C15" s="17"/>
      <c r="D15" s="5" t="s">
        <v>5</v>
      </c>
      <c r="E15" s="71">
        <v>4</v>
      </c>
      <c r="F15" s="71"/>
      <c r="G15" s="75">
        <v>3</v>
      </c>
      <c r="I15" s="109">
        <v>15</v>
      </c>
      <c r="K15" s="113">
        <v>3</v>
      </c>
      <c r="M15" s="165">
        <v>16</v>
      </c>
      <c r="N15" s="165"/>
      <c r="O15" s="166">
        <v>3</v>
      </c>
      <c r="Q15" s="185">
        <v>4</v>
      </c>
    </row>
    <row r="16" spans="1:19">
      <c r="C16" s="17"/>
      <c r="E16" s="71"/>
      <c r="F16" s="71"/>
    </row>
    <row r="17" spans="1:4">
      <c r="A17" s="18"/>
    </row>
    <row r="18" spans="1:4">
      <c r="B18" s="17"/>
      <c r="C18" s="22"/>
      <c r="D18" s="17"/>
    </row>
    <row r="20" spans="1:4">
      <c r="D20" s="5"/>
    </row>
    <row r="25" spans="1:4">
      <c r="D25" s="1"/>
    </row>
  </sheetData>
  <sortState ref="B6:AQ10">
    <sortCondition descending="1" ref="S6:S10"/>
  </sortState>
  <mergeCells count="28">
    <mergeCell ref="E3:F3"/>
    <mergeCell ref="E4:F4"/>
    <mergeCell ref="G3:H3"/>
    <mergeCell ref="E1:F1"/>
    <mergeCell ref="E2:F2"/>
    <mergeCell ref="G1:H1"/>
    <mergeCell ref="G4:H4"/>
    <mergeCell ref="I1:J1"/>
    <mergeCell ref="I2:J2"/>
    <mergeCell ref="I4:J4"/>
    <mergeCell ref="G2:H2"/>
    <mergeCell ref="K1:L1"/>
    <mergeCell ref="K2:L2"/>
    <mergeCell ref="K4:L4"/>
    <mergeCell ref="I3:J3"/>
    <mergeCell ref="K3:L3"/>
    <mergeCell ref="O2:P2"/>
    <mergeCell ref="M1:N1"/>
    <mergeCell ref="O1:P1"/>
    <mergeCell ref="M2:N2"/>
    <mergeCell ref="Q1:R1"/>
    <mergeCell ref="Q2:R2"/>
    <mergeCell ref="O3:P3"/>
    <mergeCell ref="M4:N4"/>
    <mergeCell ref="O4:P4"/>
    <mergeCell ref="M3:N3"/>
    <mergeCell ref="Q4:R4"/>
    <mergeCell ref="Q3:R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109375" style="5" customWidth="1"/>
    <col min="2" max="2" width="18.77734375" style="2" customWidth="1"/>
    <col min="3" max="3" width="11.77734375" style="2" customWidth="1"/>
    <col min="4" max="4" width="19.44140625" style="2" customWidth="1"/>
    <col min="5" max="8" width="5.77734375" style="2" customWidth="1"/>
    <col min="9" max="14" width="5.77734375" style="17" customWidth="1"/>
    <col min="15" max="15" width="5.77734375" style="10" customWidth="1"/>
    <col min="16" max="16384" width="9.33203125" style="2"/>
  </cols>
  <sheetData>
    <row r="1" spans="1:15" ht="39" customHeight="1">
      <c r="A1" s="2" t="s">
        <v>7</v>
      </c>
      <c r="D1" s="3" t="s">
        <v>24</v>
      </c>
      <c r="E1" s="201" t="s">
        <v>48</v>
      </c>
      <c r="F1" s="201"/>
      <c r="G1" s="199" t="s">
        <v>60</v>
      </c>
      <c r="H1" s="199"/>
      <c r="I1" s="197" t="s">
        <v>91</v>
      </c>
      <c r="J1" s="197"/>
      <c r="K1" s="197" t="s">
        <v>170</v>
      </c>
      <c r="L1" s="197"/>
      <c r="M1" s="197" t="s">
        <v>99</v>
      </c>
      <c r="N1" s="197"/>
      <c r="O1" s="2"/>
    </row>
    <row r="2" spans="1:15" ht="13.5" customHeight="1">
      <c r="A2" s="2"/>
      <c r="D2" s="3"/>
      <c r="E2" s="200" t="s">
        <v>38</v>
      </c>
      <c r="F2" s="200"/>
      <c r="G2" s="195"/>
      <c r="H2" s="195"/>
      <c r="I2" s="196" t="s">
        <v>41</v>
      </c>
      <c r="J2" s="196"/>
      <c r="K2" s="196"/>
      <c r="L2" s="196"/>
      <c r="M2" s="196" t="s">
        <v>41</v>
      </c>
      <c r="N2" s="196"/>
      <c r="O2" s="2"/>
    </row>
    <row r="3" spans="1:15">
      <c r="A3" s="2"/>
      <c r="C3" s="23">
        <v>37513</v>
      </c>
      <c r="E3" s="200" t="s">
        <v>43</v>
      </c>
      <c r="F3" s="200"/>
      <c r="G3" s="195" t="s">
        <v>46</v>
      </c>
      <c r="H3" s="195"/>
      <c r="I3" s="196" t="s">
        <v>92</v>
      </c>
      <c r="J3" s="196"/>
      <c r="K3" s="196" t="s">
        <v>101</v>
      </c>
      <c r="L3" s="196"/>
      <c r="M3" s="196" t="s">
        <v>102</v>
      </c>
      <c r="N3" s="196"/>
      <c r="O3" s="2"/>
    </row>
    <row r="4" spans="1:15">
      <c r="A4" s="2"/>
      <c r="C4" s="23">
        <v>38610</v>
      </c>
      <c r="D4" s="58"/>
      <c r="E4" s="188">
        <v>43184</v>
      </c>
      <c r="F4" s="202"/>
      <c r="G4" s="189">
        <v>43253</v>
      </c>
      <c r="H4" s="190"/>
      <c r="I4" s="193" t="s">
        <v>161</v>
      </c>
      <c r="J4" s="193"/>
      <c r="K4" s="193">
        <v>43407</v>
      </c>
      <c r="L4" s="193"/>
      <c r="M4" s="193">
        <v>43449</v>
      </c>
      <c r="N4" s="193"/>
    </row>
    <row r="5" spans="1:15" ht="52.8">
      <c r="B5" s="6" t="s">
        <v>13</v>
      </c>
      <c r="C5" s="15" t="s">
        <v>28</v>
      </c>
      <c r="D5" s="15" t="s">
        <v>29</v>
      </c>
      <c r="E5" s="38" t="s">
        <v>1</v>
      </c>
      <c r="F5" s="38" t="s">
        <v>2</v>
      </c>
      <c r="G5" s="53" t="s">
        <v>1</v>
      </c>
      <c r="H5" s="53" t="s">
        <v>2</v>
      </c>
      <c r="I5" s="52" t="s">
        <v>1</v>
      </c>
      <c r="J5" s="52" t="s">
        <v>2</v>
      </c>
      <c r="K5" s="52" t="s">
        <v>1</v>
      </c>
      <c r="L5" s="52" t="s">
        <v>2</v>
      </c>
      <c r="M5" s="52" t="s">
        <v>1</v>
      </c>
      <c r="N5" s="52" t="s">
        <v>2</v>
      </c>
      <c r="O5" s="12" t="s">
        <v>0</v>
      </c>
    </row>
    <row r="6" spans="1:15">
      <c r="A6" s="5" t="s">
        <v>23</v>
      </c>
      <c r="B6" s="17" t="s">
        <v>141</v>
      </c>
      <c r="C6" s="141">
        <v>37684</v>
      </c>
      <c r="D6" s="101" t="s">
        <v>122</v>
      </c>
      <c r="E6" s="98" t="s">
        <v>23</v>
      </c>
      <c r="F6" s="48">
        <v>15</v>
      </c>
      <c r="G6" s="59"/>
      <c r="H6" s="59"/>
      <c r="I6" s="59"/>
      <c r="J6" s="59"/>
      <c r="K6" s="175" t="s">
        <v>22</v>
      </c>
      <c r="L6" s="59"/>
      <c r="M6" s="59"/>
      <c r="N6" s="59"/>
      <c r="O6" s="17">
        <f>SUM(E6:N6)</f>
        <v>15</v>
      </c>
    </row>
    <row r="7" spans="1:15">
      <c r="A7" s="5" t="s">
        <v>21</v>
      </c>
      <c r="B7" s="17" t="s">
        <v>50</v>
      </c>
      <c r="C7" s="147">
        <v>37815</v>
      </c>
      <c r="D7" s="51" t="s">
        <v>30</v>
      </c>
      <c r="E7" s="98" t="s">
        <v>21</v>
      </c>
      <c r="F7" s="75">
        <v>12</v>
      </c>
      <c r="G7" s="74"/>
      <c r="H7" s="74"/>
      <c r="I7" s="74"/>
      <c r="J7" s="74"/>
      <c r="K7" s="74"/>
      <c r="L7" s="74"/>
      <c r="M7" s="74"/>
      <c r="N7" s="74"/>
      <c r="O7" s="17">
        <f>SUM(E7:N7)</f>
        <v>12</v>
      </c>
    </row>
    <row r="8" spans="1:15" s="122" customFormat="1">
      <c r="A8" s="115" t="s">
        <v>22</v>
      </c>
      <c r="B8" s="116" t="s">
        <v>157</v>
      </c>
      <c r="C8" s="135">
        <v>37889</v>
      </c>
      <c r="D8" s="118" t="s">
        <v>81</v>
      </c>
      <c r="E8" s="121"/>
      <c r="F8" s="121"/>
      <c r="G8" s="120" t="s">
        <v>23</v>
      </c>
      <c r="H8" s="120"/>
      <c r="I8" s="120"/>
      <c r="J8" s="120"/>
      <c r="K8" s="120"/>
      <c r="L8" s="120"/>
      <c r="M8" s="120"/>
      <c r="N8" s="120"/>
      <c r="O8" s="116">
        <f t="shared" ref="O8:O11" si="0">SUM(E8:N8)</f>
        <v>0</v>
      </c>
    </row>
    <row r="9" spans="1:15">
      <c r="A9" s="5" t="s">
        <v>22</v>
      </c>
      <c r="B9" s="17" t="s">
        <v>80</v>
      </c>
      <c r="C9" s="137">
        <v>37962</v>
      </c>
      <c r="D9" s="2" t="s">
        <v>81</v>
      </c>
      <c r="E9" s="113"/>
      <c r="F9" s="113"/>
      <c r="G9" s="112" t="s">
        <v>21</v>
      </c>
      <c r="H9" s="112"/>
      <c r="I9" s="112"/>
      <c r="J9" s="112"/>
      <c r="K9" s="175" t="s">
        <v>21</v>
      </c>
      <c r="L9" s="112"/>
      <c r="M9" s="112"/>
      <c r="N9" s="112"/>
      <c r="O9" s="17">
        <f t="shared" si="0"/>
        <v>0</v>
      </c>
    </row>
    <row r="10" spans="1:15">
      <c r="A10" s="5" t="s">
        <v>22</v>
      </c>
      <c r="B10" s="25" t="s">
        <v>140</v>
      </c>
      <c r="C10" s="172">
        <v>38033</v>
      </c>
      <c r="D10" s="25" t="s">
        <v>6</v>
      </c>
      <c r="E10" s="167"/>
      <c r="F10" s="167"/>
      <c r="G10" s="166"/>
      <c r="H10" s="166"/>
      <c r="I10" s="166" t="s">
        <v>23</v>
      </c>
      <c r="J10" s="166"/>
      <c r="K10" s="166"/>
      <c r="L10" s="166"/>
      <c r="M10" s="166"/>
      <c r="N10" s="166"/>
      <c r="O10" s="17">
        <f t="shared" si="0"/>
        <v>0</v>
      </c>
    </row>
    <row r="11" spans="1:15">
      <c r="A11" s="5" t="s">
        <v>22</v>
      </c>
      <c r="B11" s="17" t="s">
        <v>84</v>
      </c>
      <c r="C11" s="137">
        <v>38246</v>
      </c>
      <c r="D11" s="17" t="s">
        <v>79</v>
      </c>
      <c r="E11" s="167"/>
      <c r="F11" s="167"/>
      <c r="G11" s="175"/>
      <c r="H11" s="175"/>
      <c r="I11" s="175"/>
      <c r="J11" s="175"/>
      <c r="K11" s="175" t="s">
        <v>23</v>
      </c>
      <c r="L11" s="175"/>
      <c r="M11" s="175"/>
      <c r="N11" s="175"/>
      <c r="O11" s="17">
        <f t="shared" si="0"/>
        <v>0</v>
      </c>
    </row>
    <row r="12" spans="1:15" ht="12.75" customHeight="1">
      <c r="E12" s="48"/>
      <c r="F12" s="48"/>
      <c r="G12" s="15"/>
      <c r="H12" s="48"/>
      <c r="I12" s="34"/>
      <c r="J12" s="59"/>
      <c r="K12" s="34"/>
      <c r="L12" s="59"/>
      <c r="M12" s="34"/>
      <c r="N12" s="59"/>
      <c r="O12" s="17"/>
    </row>
    <row r="13" spans="1:15">
      <c r="D13" s="5" t="s">
        <v>4</v>
      </c>
      <c r="E13" s="75">
        <v>2</v>
      </c>
      <c r="G13" s="113">
        <v>2</v>
      </c>
      <c r="I13" s="166">
        <v>1</v>
      </c>
      <c r="K13" s="175">
        <v>3</v>
      </c>
    </row>
    <row r="14" spans="1:15">
      <c r="D14" s="5" t="s">
        <v>5</v>
      </c>
      <c r="E14" s="75">
        <v>2</v>
      </c>
      <c r="G14" s="113">
        <v>2</v>
      </c>
      <c r="I14" s="166">
        <v>2</v>
      </c>
      <c r="K14" s="175">
        <v>3</v>
      </c>
    </row>
    <row r="15" spans="1:15" s="58" customFormat="1">
      <c r="A15" s="5"/>
      <c r="B15" s="2"/>
      <c r="C15" s="2"/>
      <c r="D15" s="2"/>
      <c r="E15" s="2"/>
      <c r="F15" s="2"/>
      <c r="G15" s="2"/>
      <c r="H15" s="2"/>
      <c r="I15" s="17"/>
      <c r="J15" s="17"/>
      <c r="K15" s="17"/>
      <c r="L15" s="17"/>
      <c r="M15" s="17"/>
      <c r="N15" s="17"/>
      <c r="O15" s="10"/>
    </row>
  </sheetData>
  <sortState ref="B6:AK7">
    <sortCondition descending="1" ref="O6:O7"/>
  </sortState>
  <mergeCells count="20">
    <mergeCell ref="K3:L3"/>
    <mergeCell ref="G4:H4"/>
    <mergeCell ref="I4:J4"/>
    <mergeCell ref="K4:L4"/>
    <mergeCell ref="M1:N1"/>
    <mergeCell ref="M2:N2"/>
    <mergeCell ref="M3:N3"/>
    <mergeCell ref="M4:N4"/>
    <mergeCell ref="E1:F1"/>
    <mergeCell ref="G1:H1"/>
    <mergeCell ref="I1:J1"/>
    <mergeCell ref="K1:L1"/>
    <mergeCell ref="E4:F4"/>
    <mergeCell ref="K2:L2"/>
    <mergeCell ref="G2:H2"/>
    <mergeCell ref="E2:F2"/>
    <mergeCell ref="E3:F3"/>
    <mergeCell ref="I3:J3"/>
    <mergeCell ref="I2:J2"/>
    <mergeCell ref="G3:H3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6640625" style="2" customWidth="1"/>
    <col min="5" max="10" width="5.77734375" style="2" customWidth="1"/>
    <col min="11" max="16" width="5.77734375" style="17" customWidth="1"/>
    <col min="17" max="17" width="5.77734375" style="10" customWidth="1"/>
    <col min="18" max="16384" width="9.33203125" style="2"/>
  </cols>
  <sheetData>
    <row r="1" spans="1:17" ht="39" customHeight="1">
      <c r="A1" s="2" t="s">
        <v>7</v>
      </c>
      <c r="D1" s="3" t="s">
        <v>24</v>
      </c>
      <c r="E1" s="201" t="s">
        <v>48</v>
      </c>
      <c r="F1" s="201"/>
      <c r="G1" s="199" t="s">
        <v>60</v>
      </c>
      <c r="H1" s="199"/>
      <c r="I1" s="198" t="s">
        <v>82</v>
      </c>
      <c r="J1" s="198"/>
      <c r="K1" s="197" t="s">
        <v>173</v>
      </c>
      <c r="L1" s="197"/>
      <c r="M1" s="197" t="s">
        <v>93</v>
      </c>
      <c r="N1" s="197"/>
      <c r="O1" s="197" t="s">
        <v>99</v>
      </c>
      <c r="P1" s="197"/>
      <c r="Q1" s="2"/>
    </row>
    <row r="2" spans="1:17" ht="13.5" customHeight="1">
      <c r="A2" s="2"/>
      <c r="D2" s="3"/>
      <c r="E2" s="200" t="s">
        <v>38</v>
      </c>
      <c r="F2" s="200"/>
      <c r="G2" s="195"/>
      <c r="H2" s="195"/>
      <c r="I2" s="194"/>
      <c r="J2" s="194"/>
      <c r="K2" s="196" t="s">
        <v>41</v>
      </c>
      <c r="L2" s="196"/>
      <c r="M2" s="196"/>
      <c r="N2" s="196"/>
      <c r="O2" s="196" t="s">
        <v>41</v>
      </c>
      <c r="P2" s="196"/>
      <c r="Q2" s="2"/>
    </row>
    <row r="3" spans="1:17">
      <c r="A3" s="2"/>
      <c r="C3" s="23">
        <v>37513</v>
      </c>
      <c r="E3" s="200" t="s">
        <v>43</v>
      </c>
      <c r="F3" s="200"/>
      <c r="G3" s="195" t="s">
        <v>46</v>
      </c>
      <c r="H3" s="195"/>
      <c r="I3" s="194" t="s">
        <v>100</v>
      </c>
      <c r="J3" s="194"/>
      <c r="K3" s="196" t="s">
        <v>174</v>
      </c>
      <c r="L3" s="196"/>
      <c r="M3" s="196" t="s">
        <v>46</v>
      </c>
      <c r="N3" s="196"/>
      <c r="O3" s="196" t="s">
        <v>102</v>
      </c>
      <c r="P3" s="196"/>
      <c r="Q3" s="2"/>
    </row>
    <row r="4" spans="1:17">
      <c r="A4" s="2"/>
      <c r="C4" s="23">
        <v>38610</v>
      </c>
      <c r="E4" s="188">
        <v>43184</v>
      </c>
      <c r="F4" s="202"/>
      <c r="G4" s="189">
        <v>43253</v>
      </c>
      <c r="H4" s="189"/>
      <c r="I4" s="191" t="s">
        <v>109</v>
      </c>
      <c r="J4" s="192"/>
      <c r="K4" s="193">
        <v>43414</v>
      </c>
      <c r="L4" s="203"/>
      <c r="M4" s="193">
        <v>43442</v>
      </c>
      <c r="N4" s="193"/>
      <c r="O4" s="193">
        <v>43449</v>
      </c>
      <c r="P4" s="193"/>
    </row>
    <row r="5" spans="1:17" ht="52.5" customHeight="1">
      <c r="B5" s="9" t="s">
        <v>14</v>
      </c>
      <c r="C5" s="15" t="s">
        <v>28</v>
      </c>
      <c r="D5" s="15" t="s">
        <v>29</v>
      </c>
      <c r="E5" s="38" t="s">
        <v>1</v>
      </c>
      <c r="F5" s="38" t="s">
        <v>2</v>
      </c>
      <c r="G5" s="53" t="s">
        <v>1</v>
      </c>
      <c r="H5" s="53" t="s">
        <v>2</v>
      </c>
      <c r="I5" s="54" t="s">
        <v>1</v>
      </c>
      <c r="J5" s="54" t="s">
        <v>2</v>
      </c>
      <c r="K5" s="52" t="s">
        <v>1</v>
      </c>
      <c r="L5" s="52" t="s">
        <v>2</v>
      </c>
      <c r="M5" s="52" t="s">
        <v>1</v>
      </c>
      <c r="N5" s="52" t="s">
        <v>2</v>
      </c>
      <c r="O5" s="52" t="s">
        <v>1</v>
      </c>
      <c r="P5" s="52" t="s">
        <v>2</v>
      </c>
      <c r="Q5" s="12" t="s">
        <v>0</v>
      </c>
    </row>
    <row r="6" spans="1:17" s="58" customFormat="1">
      <c r="A6" s="5" t="s">
        <v>23</v>
      </c>
      <c r="B6" s="2" t="s">
        <v>142</v>
      </c>
      <c r="C6" s="141">
        <v>38176</v>
      </c>
      <c r="D6" s="101" t="s">
        <v>122</v>
      </c>
      <c r="E6" s="75" t="s">
        <v>23</v>
      </c>
      <c r="F6" s="75">
        <v>15</v>
      </c>
      <c r="G6" s="59"/>
      <c r="H6" s="59"/>
      <c r="I6" s="164"/>
      <c r="J6" s="164"/>
      <c r="K6" s="180"/>
      <c r="L6" s="180"/>
      <c r="M6" s="34"/>
      <c r="N6" s="182"/>
      <c r="O6" s="34"/>
      <c r="P6" s="59"/>
      <c r="Q6" s="17">
        <f>SUM(E6:P6)</f>
        <v>15</v>
      </c>
    </row>
    <row r="7" spans="1:17">
      <c r="A7" s="5" t="s">
        <v>21</v>
      </c>
      <c r="B7" s="17" t="s">
        <v>75</v>
      </c>
      <c r="C7" s="148">
        <v>37944</v>
      </c>
      <c r="D7" s="17" t="s">
        <v>30</v>
      </c>
      <c r="E7" s="75" t="s">
        <v>21</v>
      </c>
      <c r="F7" s="75">
        <v>12</v>
      </c>
      <c r="G7" s="112" t="s">
        <v>21</v>
      </c>
      <c r="H7" s="59"/>
      <c r="I7" s="164"/>
      <c r="J7" s="164"/>
      <c r="K7" s="180"/>
      <c r="L7" s="180"/>
      <c r="M7" s="182"/>
      <c r="N7" s="182"/>
      <c r="O7" s="74"/>
      <c r="P7" s="59"/>
      <c r="Q7" s="17">
        <f>SUM(E7:P7)</f>
        <v>12</v>
      </c>
    </row>
    <row r="8" spans="1:17" s="122" customFormat="1">
      <c r="A8" s="115" t="s">
        <v>22</v>
      </c>
      <c r="B8" s="116" t="s">
        <v>158</v>
      </c>
      <c r="C8" s="117">
        <v>37674</v>
      </c>
      <c r="D8" s="116" t="s">
        <v>88</v>
      </c>
      <c r="E8" s="121"/>
      <c r="F8" s="121"/>
      <c r="G8" s="120" t="s">
        <v>23</v>
      </c>
      <c r="H8" s="120"/>
      <c r="I8" s="120" t="s">
        <v>126</v>
      </c>
      <c r="J8" s="120"/>
      <c r="K8" s="180"/>
      <c r="L8" s="180"/>
      <c r="M8" s="120"/>
      <c r="N8" s="120"/>
      <c r="O8" s="120"/>
      <c r="P8" s="120"/>
      <c r="Q8" s="116">
        <f>SUM(E8:P8)</f>
        <v>0</v>
      </c>
    </row>
    <row r="9" spans="1:17" s="26" customFormat="1">
      <c r="A9" s="40" t="s">
        <v>22</v>
      </c>
      <c r="B9" s="26" t="s">
        <v>78</v>
      </c>
      <c r="C9" s="137">
        <v>38122</v>
      </c>
      <c r="D9" s="184" t="s">
        <v>51</v>
      </c>
      <c r="E9" s="27"/>
      <c r="F9" s="27"/>
      <c r="G9" s="32"/>
      <c r="H9" s="32"/>
      <c r="I9" s="32"/>
      <c r="J9" s="32"/>
      <c r="K9" s="32" t="s">
        <v>21</v>
      </c>
      <c r="L9" s="32"/>
      <c r="M9" s="32"/>
      <c r="N9" s="32"/>
      <c r="O9" s="32"/>
      <c r="P9" s="32"/>
      <c r="Q9" s="25">
        <f>SUM(E9:P9)</f>
        <v>0</v>
      </c>
    </row>
    <row r="10" spans="1:17">
      <c r="A10" s="5" t="s">
        <v>22</v>
      </c>
      <c r="B10" s="2" t="s">
        <v>138</v>
      </c>
      <c r="C10" s="187"/>
      <c r="D10" s="2" t="s">
        <v>6</v>
      </c>
      <c r="E10" s="74"/>
      <c r="F10" s="74"/>
      <c r="I10" s="165"/>
      <c r="J10" s="165"/>
      <c r="K10" s="180"/>
      <c r="L10" s="180"/>
      <c r="M10" s="182" t="s">
        <v>23</v>
      </c>
      <c r="N10" s="182"/>
      <c r="Q10" s="25">
        <f t="shared" ref="Q10:Q11" si="0">SUM(E10:P10)</f>
        <v>0</v>
      </c>
    </row>
    <row r="11" spans="1:17">
      <c r="A11" s="5" t="s">
        <v>22</v>
      </c>
      <c r="B11" s="2" t="s">
        <v>80</v>
      </c>
      <c r="C11" s="187"/>
      <c r="D11" s="2" t="s">
        <v>81</v>
      </c>
      <c r="E11" s="182"/>
      <c r="F11" s="182"/>
      <c r="I11" s="167"/>
      <c r="J11" s="167"/>
      <c r="K11" s="182"/>
      <c r="L11" s="182"/>
      <c r="M11" s="182" t="s">
        <v>21</v>
      </c>
      <c r="N11" s="182"/>
      <c r="Q11" s="25">
        <f t="shared" si="0"/>
        <v>0</v>
      </c>
    </row>
    <row r="12" spans="1:17">
      <c r="E12" s="182"/>
      <c r="F12" s="182"/>
      <c r="I12" s="167"/>
      <c r="J12" s="167"/>
      <c r="K12" s="182"/>
      <c r="L12" s="182"/>
      <c r="M12" s="182"/>
      <c r="N12" s="182"/>
    </row>
    <row r="13" spans="1:17">
      <c r="D13" s="5" t="s">
        <v>4</v>
      </c>
      <c r="E13" s="75">
        <v>2</v>
      </c>
      <c r="F13" s="75"/>
      <c r="G13" s="113">
        <v>2</v>
      </c>
      <c r="I13" s="165">
        <v>1</v>
      </c>
      <c r="J13" s="165"/>
      <c r="K13" s="180">
        <v>1</v>
      </c>
      <c r="L13" s="180"/>
      <c r="M13" s="182">
        <v>2</v>
      </c>
      <c r="N13" s="182"/>
    </row>
    <row r="14" spans="1:17">
      <c r="A14" s="2"/>
      <c r="D14" s="5" t="s">
        <v>5</v>
      </c>
      <c r="E14" s="75">
        <v>2</v>
      </c>
      <c r="G14" s="113">
        <v>2</v>
      </c>
      <c r="I14" s="165">
        <v>8</v>
      </c>
      <c r="J14" s="165"/>
      <c r="K14" s="180">
        <v>4</v>
      </c>
      <c r="L14" s="180"/>
      <c r="M14" s="182">
        <v>2</v>
      </c>
      <c r="N14" s="182"/>
    </row>
    <row r="15" spans="1:17">
      <c r="D15" s="8"/>
      <c r="K15" s="120"/>
      <c r="L15" s="120"/>
      <c r="M15" s="182"/>
      <c r="N15" s="182"/>
    </row>
    <row r="16" spans="1:17">
      <c r="K16" s="180"/>
      <c r="L16" s="180"/>
    </row>
    <row r="17" spans="11:12">
      <c r="K17" s="88"/>
      <c r="L17" s="88"/>
    </row>
    <row r="18" spans="11:12">
      <c r="K18" s="180"/>
      <c r="L18" s="180"/>
    </row>
    <row r="19" spans="11:12">
      <c r="K19" s="180"/>
      <c r="L19" s="180"/>
    </row>
    <row r="20" spans="11:12">
      <c r="K20" s="180"/>
      <c r="L20" s="180"/>
    </row>
    <row r="21" spans="11:12">
      <c r="K21" s="180"/>
      <c r="L21" s="180"/>
    </row>
    <row r="22" spans="11:12">
      <c r="K22" s="180"/>
      <c r="L22" s="180"/>
    </row>
    <row r="23" spans="11:12">
      <c r="K23" s="180"/>
      <c r="L23" s="180"/>
    </row>
    <row r="24" spans="11:12">
      <c r="K24" s="180"/>
    </row>
    <row r="25" spans="11:12">
      <c r="K25" s="180"/>
    </row>
  </sheetData>
  <sortState ref="B6:AQ7">
    <sortCondition descending="1" ref="Q6:Q7"/>
  </sortState>
  <mergeCells count="24">
    <mergeCell ref="K1:L1"/>
    <mergeCell ref="K2:L2"/>
    <mergeCell ref="K3:L3"/>
    <mergeCell ref="K4:L4"/>
    <mergeCell ref="E3:F3"/>
    <mergeCell ref="G3:H3"/>
    <mergeCell ref="G2:H2"/>
    <mergeCell ref="I3:J3"/>
    <mergeCell ref="E4:F4"/>
    <mergeCell ref="G4:H4"/>
    <mergeCell ref="I4:J4"/>
    <mergeCell ref="E1:F1"/>
    <mergeCell ref="G1:H1"/>
    <mergeCell ref="I1:J1"/>
    <mergeCell ref="I2:J2"/>
    <mergeCell ref="E2:F2"/>
    <mergeCell ref="O1:P1"/>
    <mergeCell ref="O2:P2"/>
    <mergeCell ref="O3:P3"/>
    <mergeCell ref="O4:P4"/>
    <mergeCell ref="M4:N4"/>
    <mergeCell ref="M3:N3"/>
    <mergeCell ref="M2:N2"/>
    <mergeCell ref="M1:N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topLeftCell="R1" activePane="topRight" state="frozen"/>
      <selection pane="topRight" activeCell="T18" sqref="T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6640625" style="2" customWidth="1"/>
    <col min="5" max="6" width="6" style="2" customWidth="1"/>
    <col min="7" max="14" width="5.77734375" style="2" customWidth="1"/>
    <col min="15" max="16" width="6" style="17" customWidth="1"/>
    <col min="17" max="22" width="5.77734375" style="2" customWidth="1"/>
    <col min="23" max="24" width="5.77734375" style="17" customWidth="1"/>
    <col min="25" max="25" width="5.77734375" style="10" customWidth="1"/>
    <col min="26" max="16384" width="9.33203125" style="2"/>
  </cols>
  <sheetData>
    <row r="1" spans="1:25" ht="39" customHeight="1">
      <c r="A1" s="2" t="s">
        <v>7</v>
      </c>
      <c r="D1" s="3" t="s">
        <v>24</v>
      </c>
      <c r="E1" s="201" t="s">
        <v>36</v>
      </c>
      <c r="F1" s="201"/>
      <c r="G1" s="201" t="s">
        <v>40</v>
      </c>
      <c r="H1" s="201"/>
      <c r="I1" s="201" t="s">
        <v>48</v>
      </c>
      <c r="J1" s="201"/>
      <c r="K1" s="201" t="s">
        <v>112</v>
      </c>
      <c r="L1" s="201"/>
      <c r="M1" s="201" t="s">
        <v>58</v>
      </c>
      <c r="N1" s="201"/>
      <c r="O1" s="197" t="s">
        <v>98</v>
      </c>
      <c r="P1" s="197"/>
      <c r="Q1" s="201" t="s">
        <v>59</v>
      </c>
      <c r="R1" s="201"/>
      <c r="S1" s="199" t="s">
        <v>60</v>
      </c>
      <c r="T1" s="199"/>
      <c r="U1" s="198" t="s">
        <v>82</v>
      </c>
      <c r="V1" s="198"/>
      <c r="W1" s="197" t="s">
        <v>99</v>
      </c>
      <c r="X1" s="197"/>
      <c r="Y1" s="2"/>
    </row>
    <row r="2" spans="1:25" ht="13.5" customHeight="1">
      <c r="A2" s="2"/>
      <c r="D2" s="3"/>
      <c r="E2" s="201" t="s">
        <v>38</v>
      </c>
      <c r="F2" s="201"/>
      <c r="G2" s="200" t="s">
        <v>41</v>
      </c>
      <c r="H2" s="200"/>
      <c r="I2" s="200" t="s">
        <v>38</v>
      </c>
      <c r="J2" s="200"/>
      <c r="K2" s="200" t="s">
        <v>38</v>
      </c>
      <c r="L2" s="200"/>
      <c r="M2" s="200" t="s">
        <v>39</v>
      </c>
      <c r="N2" s="200"/>
      <c r="O2" s="197" t="s">
        <v>41</v>
      </c>
      <c r="P2" s="197"/>
      <c r="Q2" s="200" t="s">
        <v>39</v>
      </c>
      <c r="R2" s="200"/>
      <c r="S2" s="195"/>
      <c r="T2" s="195"/>
      <c r="U2" s="194"/>
      <c r="V2" s="194"/>
      <c r="W2" s="196" t="s">
        <v>41</v>
      </c>
      <c r="X2" s="196"/>
      <c r="Y2" s="2"/>
    </row>
    <row r="3" spans="1:25">
      <c r="A3" s="2"/>
      <c r="C3" s="23">
        <v>37513</v>
      </c>
      <c r="E3" s="200" t="s">
        <v>37</v>
      </c>
      <c r="F3" s="200"/>
      <c r="G3" s="200" t="s">
        <v>62</v>
      </c>
      <c r="H3" s="200"/>
      <c r="I3" s="200" t="s">
        <v>43</v>
      </c>
      <c r="J3" s="200"/>
      <c r="K3" s="200" t="s">
        <v>42</v>
      </c>
      <c r="L3" s="200"/>
      <c r="M3" s="200" t="s">
        <v>44</v>
      </c>
      <c r="N3" s="200"/>
      <c r="O3" s="196" t="s">
        <v>149</v>
      </c>
      <c r="P3" s="196"/>
      <c r="Q3" s="200" t="s">
        <v>45</v>
      </c>
      <c r="R3" s="200"/>
      <c r="S3" s="195" t="s">
        <v>46</v>
      </c>
      <c r="T3" s="195"/>
      <c r="U3" s="194" t="s">
        <v>100</v>
      </c>
      <c r="V3" s="194"/>
      <c r="W3" s="196" t="s">
        <v>102</v>
      </c>
      <c r="X3" s="196"/>
      <c r="Y3" s="2"/>
    </row>
    <row r="4" spans="1:25">
      <c r="A4" s="2"/>
      <c r="C4" s="23">
        <v>38610</v>
      </c>
      <c r="E4" s="188" t="s">
        <v>103</v>
      </c>
      <c r="F4" s="188"/>
      <c r="G4" s="188" t="s">
        <v>104</v>
      </c>
      <c r="H4" s="202"/>
      <c r="I4" s="188">
        <v>43184</v>
      </c>
      <c r="J4" s="202"/>
      <c r="K4" s="188" t="s">
        <v>106</v>
      </c>
      <c r="L4" s="202"/>
      <c r="M4" s="188" t="s">
        <v>107</v>
      </c>
      <c r="N4" s="202"/>
      <c r="O4" s="193">
        <v>43218</v>
      </c>
      <c r="P4" s="203"/>
      <c r="Q4" s="188" t="s">
        <v>108</v>
      </c>
      <c r="R4" s="188"/>
      <c r="S4" s="189">
        <v>43253</v>
      </c>
      <c r="T4" s="190"/>
      <c r="U4" s="191" t="s">
        <v>109</v>
      </c>
      <c r="V4" s="192"/>
      <c r="W4" s="193">
        <v>43449</v>
      </c>
      <c r="X4" s="193"/>
    </row>
    <row r="5" spans="1:25" ht="52.8">
      <c r="B5" s="9" t="s">
        <v>25</v>
      </c>
      <c r="C5" s="15" t="s">
        <v>28</v>
      </c>
      <c r="D5" s="15" t="s">
        <v>29</v>
      </c>
      <c r="E5" s="38" t="s">
        <v>1</v>
      </c>
      <c r="F5" s="38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38" t="s">
        <v>1</v>
      </c>
      <c r="N5" s="38" t="s">
        <v>2</v>
      </c>
      <c r="O5" s="52" t="s">
        <v>1</v>
      </c>
      <c r="P5" s="52" t="s">
        <v>2</v>
      </c>
      <c r="Q5" s="38" t="s">
        <v>1</v>
      </c>
      <c r="R5" s="38" t="s">
        <v>2</v>
      </c>
      <c r="S5" s="53" t="s">
        <v>1</v>
      </c>
      <c r="T5" s="53" t="s">
        <v>2</v>
      </c>
      <c r="U5" s="54" t="s">
        <v>1</v>
      </c>
      <c r="V5" s="54" t="s">
        <v>2</v>
      </c>
      <c r="W5" s="52" t="s">
        <v>1</v>
      </c>
      <c r="X5" s="52" t="s">
        <v>2</v>
      </c>
      <c r="Y5" s="12" t="s">
        <v>0</v>
      </c>
    </row>
    <row r="6" spans="1:25">
      <c r="A6" s="5" t="s">
        <v>23</v>
      </c>
      <c r="B6" s="2" t="s">
        <v>68</v>
      </c>
      <c r="C6" s="137">
        <v>38505</v>
      </c>
      <c r="D6" s="2" t="s">
        <v>20</v>
      </c>
      <c r="E6" s="15" t="s">
        <v>22</v>
      </c>
      <c r="F6" s="48">
        <v>11</v>
      </c>
      <c r="G6" s="71" t="s">
        <v>22</v>
      </c>
      <c r="H6" s="71">
        <v>8</v>
      </c>
      <c r="I6" s="75" t="s">
        <v>23</v>
      </c>
      <c r="J6" s="48">
        <v>15</v>
      </c>
      <c r="K6" s="79" t="s">
        <v>22</v>
      </c>
      <c r="L6" s="48">
        <v>11</v>
      </c>
      <c r="M6" s="28" t="s">
        <v>65</v>
      </c>
      <c r="N6" s="97"/>
      <c r="O6" s="96"/>
      <c r="P6" s="96"/>
      <c r="Q6" s="108" t="s">
        <v>23</v>
      </c>
      <c r="R6" s="96">
        <v>20</v>
      </c>
      <c r="S6" s="112" t="s">
        <v>21</v>
      </c>
      <c r="T6" s="96"/>
      <c r="U6" s="164" t="s">
        <v>22</v>
      </c>
      <c r="V6" s="164"/>
      <c r="W6" s="185" t="s">
        <v>21</v>
      </c>
      <c r="X6" s="59"/>
      <c r="Y6" s="17">
        <f>SUM(E6:X6)</f>
        <v>65</v>
      </c>
    </row>
    <row r="7" spans="1:25">
      <c r="A7" s="5" t="s">
        <v>21</v>
      </c>
      <c r="B7" s="17" t="s">
        <v>143</v>
      </c>
      <c r="C7" s="150">
        <v>37879</v>
      </c>
      <c r="D7" s="17" t="s">
        <v>51</v>
      </c>
      <c r="E7" s="15"/>
      <c r="F7" s="75"/>
      <c r="G7" s="75"/>
      <c r="H7" s="75"/>
      <c r="I7" s="75" t="s">
        <v>21</v>
      </c>
      <c r="J7" s="75">
        <v>12</v>
      </c>
      <c r="K7" s="75"/>
      <c r="L7" s="75"/>
      <c r="M7" s="97"/>
      <c r="N7" s="97"/>
      <c r="O7" s="96"/>
      <c r="P7" s="96"/>
      <c r="Q7" s="96"/>
      <c r="R7" s="96"/>
      <c r="S7" s="96"/>
      <c r="T7" s="96"/>
      <c r="U7" s="164"/>
      <c r="V7" s="164"/>
      <c r="W7" s="74"/>
      <c r="X7" s="74"/>
      <c r="Y7" s="17">
        <f>SUM(E7:X7)</f>
        <v>12</v>
      </c>
    </row>
    <row r="8" spans="1:25">
      <c r="A8" s="5" t="s">
        <v>22</v>
      </c>
      <c r="B8" s="17" t="s">
        <v>78</v>
      </c>
      <c r="C8" s="141">
        <v>38122</v>
      </c>
      <c r="D8" s="17" t="s">
        <v>51</v>
      </c>
      <c r="E8" s="15"/>
      <c r="F8" s="107"/>
      <c r="G8" s="107"/>
      <c r="H8" s="107"/>
      <c r="I8" s="107"/>
      <c r="J8" s="107"/>
      <c r="K8" s="107"/>
      <c r="L8" s="107"/>
      <c r="M8" s="107"/>
      <c r="N8" s="107"/>
      <c r="O8" s="106" t="s">
        <v>23</v>
      </c>
      <c r="P8" s="106"/>
      <c r="Q8" s="106"/>
      <c r="R8" s="106"/>
      <c r="S8" s="106"/>
      <c r="T8" s="106"/>
      <c r="U8" s="164"/>
      <c r="V8" s="164"/>
      <c r="W8" s="106"/>
      <c r="X8" s="106"/>
      <c r="Y8" s="17">
        <f>SUM(E8:X8)</f>
        <v>0</v>
      </c>
    </row>
    <row r="9" spans="1:25" s="122" customFormat="1">
      <c r="A9" s="115" t="s">
        <v>22</v>
      </c>
      <c r="B9" s="116" t="s">
        <v>158</v>
      </c>
      <c r="C9" s="117">
        <v>37674</v>
      </c>
      <c r="D9" s="116" t="s">
        <v>88</v>
      </c>
      <c r="E9" s="119"/>
      <c r="F9" s="121"/>
      <c r="G9" s="121"/>
      <c r="H9" s="121"/>
      <c r="I9" s="121"/>
      <c r="J9" s="121"/>
      <c r="K9" s="121"/>
      <c r="L9" s="121"/>
      <c r="M9" s="121"/>
      <c r="N9" s="121"/>
      <c r="O9" s="120"/>
      <c r="P9" s="120"/>
      <c r="Q9" s="120"/>
      <c r="R9" s="120"/>
      <c r="S9" s="120" t="s">
        <v>23</v>
      </c>
      <c r="T9" s="120"/>
      <c r="U9" s="120"/>
      <c r="V9" s="120"/>
      <c r="W9" s="120"/>
      <c r="X9" s="120"/>
      <c r="Y9" s="116">
        <f>SUM(E9:X9)</f>
        <v>0</v>
      </c>
    </row>
    <row r="10" spans="1:25">
      <c r="E10" s="48"/>
      <c r="F10" s="48"/>
      <c r="G10" s="15"/>
      <c r="H10" s="70"/>
      <c r="I10" s="59"/>
      <c r="J10" s="59"/>
      <c r="K10" s="15"/>
      <c r="L10" s="59"/>
      <c r="M10" s="15"/>
      <c r="N10" s="96"/>
      <c r="O10" s="96"/>
      <c r="P10" s="96"/>
      <c r="Q10" s="15"/>
      <c r="R10" s="96"/>
      <c r="S10" s="96"/>
      <c r="T10" s="96"/>
      <c r="U10" s="164"/>
      <c r="V10" s="164"/>
      <c r="W10" s="34"/>
      <c r="X10" s="59"/>
      <c r="Y10" s="17"/>
    </row>
    <row r="11" spans="1:25">
      <c r="D11" s="5" t="s">
        <v>4</v>
      </c>
      <c r="E11" s="61">
        <v>1</v>
      </c>
      <c r="F11" s="56"/>
      <c r="G11" s="71">
        <v>1</v>
      </c>
      <c r="H11" s="71"/>
      <c r="I11" s="48">
        <v>2</v>
      </c>
      <c r="J11" s="79"/>
      <c r="K11" s="3">
        <v>1</v>
      </c>
      <c r="L11" s="3"/>
      <c r="M11" s="97">
        <v>1</v>
      </c>
      <c r="N11" s="97"/>
      <c r="O11" s="32">
        <v>1</v>
      </c>
      <c r="P11" s="57"/>
      <c r="Q11" s="32">
        <v>1</v>
      </c>
      <c r="R11" s="97"/>
      <c r="S11" s="113">
        <v>2</v>
      </c>
      <c r="T11" s="97"/>
      <c r="U11" s="165">
        <v>1</v>
      </c>
      <c r="V11" s="165"/>
      <c r="W11" s="167">
        <v>1</v>
      </c>
      <c r="X11" s="59"/>
      <c r="Y11" s="17"/>
    </row>
    <row r="12" spans="1:25">
      <c r="A12" s="2"/>
      <c r="D12" s="5" t="s">
        <v>5</v>
      </c>
      <c r="E12" s="61">
        <v>4</v>
      </c>
      <c r="G12" s="71">
        <v>4</v>
      </c>
      <c r="H12" s="71"/>
      <c r="I12" s="75">
        <v>2</v>
      </c>
      <c r="K12" s="3">
        <v>6</v>
      </c>
      <c r="L12" s="3"/>
      <c r="M12" s="97">
        <v>10</v>
      </c>
      <c r="N12" s="97"/>
      <c r="O12" s="96">
        <v>3</v>
      </c>
      <c r="P12" s="96"/>
      <c r="Q12" s="32">
        <v>5</v>
      </c>
      <c r="R12" s="97"/>
      <c r="S12" s="97">
        <v>2</v>
      </c>
      <c r="T12" s="97"/>
      <c r="U12" s="165">
        <v>6</v>
      </c>
      <c r="V12" s="165"/>
      <c r="W12" s="185">
        <v>4</v>
      </c>
    </row>
    <row r="13" spans="1:25">
      <c r="A13" s="18"/>
      <c r="B13" s="19"/>
      <c r="C13" s="22"/>
      <c r="D13" s="17"/>
      <c r="E13" s="48"/>
      <c r="G13" s="71"/>
      <c r="H13" s="71"/>
      <c r="K13" s="3"/>
      <c r="L13" s="3"/>
      <c r="M13" s="3"/>
      <c r="N13" s="3"/>
      <c r="O13" s="82"/>
      <c r="P13" s="82"/>
      <c r="Q13" s="3"/>
      <c r="R13" s="3"/>
      <c r="S13" s="3"/>
      <c r="T13" s="3"/>
      <c r="U13" s="165"/>
      <c r="V13" s="165"/>
    </row>
    <row r="14" spans="1:25">
      <c r="C14" s="144"/>
      <c r="K14" s="3"/>
      <c r="L14" s="3"/>
      <c r="M14" s="3"/>
      <c r="N14" s="3"/>
      <c r="O14" s="82"/>
      <c r="P14" s="82"/>
      <c r="Q14" s="3"/>
      <c r="R14" s="3"/>
      <c r="S14" s="3"/>
      <c r="T14" s="3"/>
      <c r="U14" s="165"/>
      <c r="V14" s="165"/>
    </row>
  </sheetData>
  <mergeCells count="40">
    <mergeCell ref="E1:F1"/>
    <mergeCell ref="E2:F2"/>
    <mergeCell ref="E4:F4"/>
    <mergeCell ref="E3:F3"/>
    <mergeCell ref="M1:N1"/>
    <mergeCell ref="G2:H2"/>
    <mergeCell ref="G3:H3"/>
    <mergeCell ref="I3:J3"/>
    <mergeCell ref="K3:L3"/>
    <mergeCell ref="M3:N3"/>
    <mergeCell ref="I2:J2"/>
    <mergeCell ref="K2:L2"/>
    <mergeCell ref="M2:N2"/>
    <mergeCell ref="G4:H4"/>
    <mergeCell ref="I4:J4"/>
    <mergeCell ref="K4:L4"/>
    <mergeCell ref="G1:H1"/>
    <mergeCell ref="I1:J1"/>
    <mergeCell ref="K1:L1"/>
    <mergeCell ref="U1:V1"/>
    <mergeCell ref="Q1:R1"/>
    <mergeCell ref="S1:T1"/>
    <mergeCell ref="M4:N4"/>
    <mergeCell ref="O3:P3"/>
    <mergeCell ref="Q3:R3"/>
    <mergeCell ref="S3:T3"/>
    <mergeCell ref="S4:T4"/>
    <mergeCell ref="O4:P4"/>
    <mergeCell ref="Q4:R4"/>
    <mergeCell ref="W1:X1"/>
    <mergeCell ref="W2:X2"/>
    <mergeCell ref="W3:X3"/>
    <mergeCell ref="W4:X4"/>
    <mergeCell ref="O2:P2"/>
    <mergeCell ref="S2:T2"/>
    <mergeCell ref="U2:V2"/>
    <mergeCell ref="U3:V3"/>
    <mergeCell ref="U4:V4"/>
    <mergeCell ref="Q2:R2"/>
    <mergeCell ref="O1:P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2"/>
  <sheetViews>
    <sheetView workbookViewId="0">
      <pane xSplit="4" topLeftCell="AD1" activePane="topRight" state="frozen"/>
      <selection pane="topRight" activeCell="C21" sqref="C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19.44140625" style="2" customWidth="1"/>
    <col min="5" max="6" width="5.77734375" style="2" customWidth="1"/>
    <col min="7" max="8" width="6" style="2" customWidth="1"/>
    <col min="9" max="10" width="5.77734375" style="2" customWidth="1"/>
    <col min="11" max="12" width="5.77734375" style="17" customWidth="1"/>
    <col min="13" max="14" width="6" style="17" customWidth="1"/>
    <col min="15" max="20" width="5.77734375" style="2" customWidth="1"/>
    <col min="21" max="22" width="6" style="17" customWidth="1"/>
    <col min="23" max="26" width="5.77734375" style="2" customWidth="1"/>
    <col min="27" max="28" width="5.77734375" style="17" customWidth="1"/>
    <col min="29" max="30" width="5.77734375" style="2" customWidth="1"/>
    <col min="31" max="36" width="5.77734375" style="17" customWidth="1"/>
    <col min="37" max="37" width="5.77734375" style="10" customWidth="1"/>
    <col min="38" max="16384" width="9.33203125" style="2"/>
  </cols>
  <sheetData>
    <row r="1" spans="1:37" ht="39.6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197" t="s">
        <v>57</v>
      </c>
      <c r="L1" s="197"/>
      <c r="M1" s="197" t="s">
        <v>127</v>
      </c>
      <c r="N1" s="197"/>
      <c r="O1" s="201" t="s">
        <v>48</v>
      </c>
      <c r="P1" s="201"/>
      <c r="Q1" s="201" t="s">
        <v>112</v>
      </c>
      <c r="R1" s="201"/>
      <c r="S1" s="201" t="s">
        <v>58</v>
      </c>
      <c r="T1" s="201"/>
      <c r="U1" s="197" t="s">
        <v>98</v>
      </c>
      <c r="V1" s="197"/>
      <c r="W1" s="201" t="s">
        <v>59</v>
      </c>
      <c r="X1" s="201"/>
      <c r="Y1" s="199" t="s">
        <v>60</v>
      </c>
      <c r="Z1" s="199"/>
      <c r="AA1" s="197" t="s">
        <v>61</v>
      </c>
      <c r="AB1" s="197"/>
      <c r="AC1" s="198" t="s">
        <v>82</v>
      </c>
      <c r="AD1" s="198"/>
      <c r="AE1" s="197" t="s">
        <v>91</v>
      </c>
      <c r="AF1" s="197"/>
      <c r="AG1" s="197" t="s">
        <v>93</v>
      </c>
      <c r="AH1" s="197"/>
      <c r="AI1" s="197" t="s">
        <v>99</v>
      </c>
      <c r="AJ1" s="197"/>
      <c r="AK1" s="2"/>
    </row>
    <row r="2" spans="1:37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196" t="s">
        <v>41</v>
      </c>
      <c r="L2" s="196"/>
      <c r="M2" s="197"/>
      <c r="N2" s="197"/>
      <c r="O2" s="200" t="s">
        <v>38</v>
      </c>
      <c r="P2" s="200"/>
      <c r="Q2" s="200" t="s">
        <v>38</v>
      </c>
      <c r="R2" s="200"/>
      <c r="S2" s="200" t="s">
        <v>39</v>
      </c>
      <c r="T2" s="200"/>
      <c r="U2" s="197" t="s">
        <v>41</v>
      </c>
      <c r="V2" s="197"/>
      <c r="W2" s="200" t="s">
        <v>39</v>
      </c>
      <c r="X2" s="200"/>
      <c r="Y2" s="195"/>
      <c r="Z2" s="195"/>
      <c r="AA2" s="196" t="s">
        <v>39</v>
      </c>
      <c r="AB2" s="196"/>
      <c r="AC2" s="194"/>
      <c r="AD2" s="194"/>
      <c r="AE2" s="196" t="s">
        <v>41</v>
      </c>
      <c r="AF2" s="196"/>
      <c r="AG2" s="196"/>
      <c r="AH2" s="196"/>
      <c r="AI2" s="196" t="s">
        <v>41</v>
      </c>
      <c r="AJ2" s="196"/>
      <c r="AK2" s="2"/>
    </row>
    <row r="3" spans="1:37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196" t="s">
        <v>63</v>
      </c>
      <c r="L3" s="196"/>
      <c r="M3" s="196" t="s">
        <v>128</v>
      </c>
      <c r="N3" s="196"/>
      <c r="O3" s="200" t="s">
        <v>43</v>
      </c>
      <c r="P3" s="200"/>
      <c r="Q3" s="200" t="s">
        <v>42</v>
      </c>
      <c r="R3" s="200"/>
      <c r="S3" s="200" t="s">
        <v>44</v>
      </c>
      <c r="T3" s="200"/>
      <c r="U3" s="196" t="s">
        <v>149</v>
      </c>
      <c r="V3" s="196"/>
      <c r="W3" s="200" t="s">
        <v>45</v>
      </c>
      <c r="X3" s="200"/>
      <c r="Y3" s="195" t="s">
        <v>46</v>
      </c>
      <c r="Z3" s="195"/>
      <c r="AA3" s="196" t="s">
        <v>64</v>
      </c>
      <c r="AB3" s="196"/>
      <c r="AC3" s="194" t="s">
        <v>100</v>
      </c>
      <c r="AD3" s="194"/>
      <c r="AE3" s="196" t="s">
        <v>92</v>
      </c>
      <c r="AF3" s="196"/>
      <c r="AG3" s="196" t="s">
        <v>46</v>
      </c>
      <c r="AH3" s="196"/>
      <c r="AI3" s="196" t="s">
        <v>102</v>
      </c>
      <c r="AJ3" s="196"/>
      <c r="AK3" s="2"/>
    </row>
    <row r="4" spans="1:37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93" t="s">
        <v>105</v>
      </c>
      <c r="L4" s="193"/>
      <c r="M4" s="193" t="s">
        <v>129</v>
      </c>
      <c r="N4" s="203"/>
      <c r="O4" s="188">
        <v>43184</v>
      </c>
      <c r="P4" s="202"/>
      <c r="Q4" s="188" t="s">
        <v>106</v>
      </c>
      <c r="R4" s="202"/>
      <c r="S4" s="188" t="s">
        <v>107</v>
      </c>
      <c r="T4" s="202"/>
      <c r="U4" s="193">
        <v>43218</v>
      </c>
      <c r="V4" s="203"/>
      <c r="W4" s="188" t="s">
        <v>108</v>
      </c>
      <c r="X4" s="188"/>
      <c r="Y4" s="189">
        <v>43253</v>
      </c>
      <c r="Z4" s="190"/>
      <c r="AA4" s="193" t="s">
        <v>159</v>
      </c>
      <c r="AB4" s="193"/>
      <c r="AC4" s="191" t="s">
        <v>109</v>
      </c>
      <c r="AD4" s="192"/>
      <c r="AE4" s="193" t="s">
        <v>161</v>
      </c>
      <c r="AF4" s="193"/>
      <c r="AG4" s="193">
        <v>43442</v>
      </c>
      <c r="AH4" s="193"/>
      <c r="AI4" s="193">
        <v>43449</v>
      </c>
      <c r="AJ4" s="193"/>
    </row>
    <row r="5" spans="1:37" ht="52.8">
      <c r="B5" s="6" t="s">
        <v>8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52" t="s">
        <v>1</v>
      </c>
      <c r="L5" s="52" t="s">
        <v>2</v>
      </c>
      <c r="M5" s="52" t="s">
        <v>1</v>
      </c>
      <c r="N5" s="52" t="s">
        <v>2</v>
      </c>
      <c r="O5" s="38" t="s">
        <v>1</v>
      </c>
      <c r="P5" s="38" t="s">
        <v>2</v>
      </c>
      <c r="Q5" s="38" t="s">
        <v>1</v>
      </c>
      <c r="R5" s="38" t="s">
        <v>2</v>
      </c>
      <c r="S5" s="38" t="s">
        <v>1</v>
      </c>
      <c r="T5" s="38" t="s">
        <v>2</v>
      </c>
      <c r="U5" s="52" t="s">
        <v>1</v>
      </c>
      <c r="V5" s="52" t="s">
        <v>2</v>
      </c>
      <c r="W5" s="38" t="s">
        <v>1</v>
      </c>
      <c r="X5" s="38" t="s">
        <v>2</v>
      </c>
      <c r="Y5" s="53" t="s">
        <v>1</v>
      </c>
      <c r="Z5" s="53" t="s">
        <v>2</v>
      </c>
      <c r="AA5" s="52" t="s">
        <v>1</v>
      </c>
      <c r="AB5" s="52" t="s">
        <v>2</v>
      </c>
      <c r="AC5" s="54" t="s">
        <v>1</v>
      </c>
      <c r="AD5" s="54" t="s">
        <v>2</v>
      </c>
      <c r="AE5" s="52" t="s">
        <v>1</v>
      </c>
      <c r="AF5" s="52" t="s">
        <v>2</v>
      </c>
      <c r="AG5" s="52" t="s">
        <v>1</v>
      </c>
      <c r="AH5" s="52" t="s">
        <v>2</v>
      </c>
      <c r="AI5" s="52" t="s">
        <v>1</v>
      </c>
      <c r="AJ5" s="52" t="s">
        <v>2</v>
      </c>
      <c r="AK5" s="12" t="s">
        <v>0</v>
      </c>
    </row>
    <row r="6" spans="1:37" s="122" customFormat="1">
      <c r="A6" s="115" t="s">
        <v>23</v>
      </c>
      <c r="B6" s="116" t="s">
        <v>85</v>
      </c>
      <c r="C6" s="117">
        <v>38403</v>
      </c>
      <c r="D6" s="118" t="s">
        <v>6</v>
      </c>
      <c r="E6" s="119" t="s">
        <v>65</v>
      </c>
      <c r="F6" s="120"/>
      <c r="G6" s="119" t="s">
        <v>23</v>
      </c>
      <c r="H6" s="121">
        <v>15</v>
      </c>
      <c r="I6" s="119" t="s">
        <v>65</v>
      </c>
      <c r="J6" s="121"/>
      <c r="K6" s="120"/>
      <c r="L6" s="120"/>
      <c r="M6" s="120"/>
      <c r="N6" s="120"/>
      <c r="O6" s="121" t="s">
        <v>22</v>
      </c>
      <c r="P6" s="121">
        <v>11</v>
      </c>
      <c r="Q6" s="121" t="s">
        <v>22</v>
      </c>
      <c r="R6" s="121">
        <v>11</v>
      </c>
      <c r="S6" s="121" t="s">
        <v>22</v>
      </c>
      <c r="T6" s="121">
        <v>16</v>
      </c>
      <c r="U6" s="120"/>
      <c r="V6" s="120"/>
      <c r="W6" s="120" t="s">
        <v>21</v>
      </c>
      <c r="X6" s="120">
        <v>17</v>
      </c>
      <c r="Y6" s="120" t="s">
        <v>23</v>
      </c>
      <c r="Z6" s="120"/>
      <c r="AA6" s="120"/>
      <c r="AB6" s="120"/>
      <c r="AC6" s="168" t="s">
        <v>67</v>
      </c>
      <c r="AD6" s="120"/>
      <c r="AE6" s="120" t="s">
        <v>23</v>
      </c>
      <c r="AF6" s="120"/>
      <c r="AG6" s="120"/>
      <c r="AH6" s="120"/>
      <c r="AI6" s="120"/>
      <c r="AJ6" s="120"/>
      <c r="AK6" s="116">
        <f t="shared" ref="AK6:AK16" si="0">SUM(G6:AJ6)</f>
        <v>70</v>
      </c>
    </row>
    <row r="7" spans="1:37" s="26" customFormat="1">
      <c r="A7" s="40" t="s">
        <v>21</v>
      </c>
      <c r="B7" s="26" t="s">
        <v>86</v>
      </c>
      <c r="C7" s="137">
        <v>38549</v>
      </c>
      <c r="D7" s="30" t="s">
        <v>6</v>
      </c>
      <c r="E7" s="27"/>
      <c r="F7" s="27"/>
      <c r="G7" s="28" t="s">
        <v>21</v>
      </c>
      <c r="H7" s="27">
        <v>12</v>
      </c>
      <c r="I7" s="27" t="s">
        <v>22</v>
      </c>
      <c r="J7" s="27">
        <v>8</v>
      </c>
      <c r="K7" s="59"/>
      <c r="L7" s="59"/>
      <c r="M7" s="57"/>
      <c r="N7" s="57"/>
      <c r="O7" s="75" t="s">
        <v>21</v>
      </c>
      <c r="P7" s="48">
        <v>12</v>
      </c>
      <c r="Q7" s="15" t="s">
        <v>22</v>
      </c>
      <c r="R7" s="48">
        <v>11</v>
      </c>
      <c r="S7" s="28" t="s">
        <v>67</v>
      </c>
      <c r="T7" s="81"/>
      <c r="U7" s="57"/>
      <c r="V7" s="57"/>
      <c r="W7" s="15" t="s">
        <v>22</v>
      </c>
      <c r="X7" s="81">
        <v>16</v>
      </c>
      <c r="Y7" s="15"/>
      <c r="Z7" s="81"/>
      <c r="AA7" s="34"/>
      <c r="AB7" s="59"/>
      <c r="AC7" s="165"/>
      <c r="AD7" s="165"/>
      <c r="AE7" s="34" t="s">
        <v>21</v>
      </c>
      <c r="AF7" s="59"/>
      <c r="AG7" s="34"/>
      <c r="AH7" s="59"/>
      <c r="AI7" s="34"/>
      <c r="AJ7" s="59"/>
      <c r="AK7" s="17">
        <f t="shared" si="0"/>
        <v>59</v>
      </c>
    </row>
    <row r="8" spans="1:37" s="26" customFormat="1">
      <c r="A8" s="40" t="s">
        <v>22</v>
      </c>
      <c r="B8" s="25" t="s">
        <v>113</v>
      </c>
      <c r="C8" s="137">
        <v>38498</v>
      </c>
      <c r="D8" s="26" t="s">
        <v>20</v>
      </c>
      <c r="E8" s="27"/>
      <c r="F8" s="27"/>
      <c r="G8" s="28" t="s">
        <v>65</v>
      </c>
      <c r="H8" s="27"/>
      <c r="I8" s="27" t="s">
        <v>21</v>
      </c>
      <c r="J8" s="27">
        <v>9</v>
      </c>
      <c r="K8" s="60"/>
      <c r="L8" s="60"/>
      <c r="M8" s="57"/>
      <c r="N8" s="57"/>
      <c r="O8" s="75" t="s">
        <v>23</v>
      </c>
      <c r="P8" s="61">
        <v>15</v>
      </c>
      <c r="Q8" s="28" t="s">
        <v>67</v>
      </c>
      <c r="R8" s="61"/>
      <c r="S8" s="28" t="s">
        <v>65</v>
      </c>
      <c r="T8" s="81"/>
      <c r="U8" s="57"/>
      <c r="V8" s="57"/>
      <c r="W8" s="15" t="s">
        <v>22</v>
      </c>
      <c r="X8" s="81">
        <v>16</v>
      </c>
      <c r="Y8" s="15"/>
      <c r="Z8" s="81"/>
      <c r="AA8" s="34"/>
      <c r="AB8" s="60"/>
      <c r="AC8" s="165"/>
      <c r="AD8" s="165"/>
      <c r="AE8" s="34"/>
      <c r="AF8" s="60"/>
      <c r="AG8" s="34"/>
      <c r="AH8" s="60"/>
      <c r="AI8" s="34"/>
      <c r="AJ8" s="60"/>
      <c r="AK8" s="17">
        <f t="shared" si="0"/>
        <v>40</v>
      </c>
    </row>
    <row r="9" spans="1:37" s="26" customFormat="1">
      <c r="A9" s="40" t="s">
        <v>22</v>
      </c>
      <c r="B9" s="26" t="s">
        <v>97</v>
      </c>
      <c r="C9" s="137">
        <v>38369</v>
      </c>
      <c r="D9" s="30" t="s">
        <v>6</v>
      </c>
      <c r="E9" s="28" t="s">
        <v>67</v>
      </c>
      <c r="F9" s="27"/>
      <c r="G9" s="27"/>
      <c r="H9" s="27"/>
      <c r="I9" s="28"/>
      <c r="J9" s="32"/>
      <c r="K9" s="59" t="s">
        <v>23</v>
      </c>
      <c r="L9" s="59"/>
      <c r="M9" s="108" t="s">
        <v>23</v>
      </c>
      <c r="N9" s="108"/>
      <c r="O9" s="108"/>
      <c r="P9" s="108"/>
      <c r="Q9" s="15"/>
      <c r="R9" s="108"/>
      <c r="S9" s="15" t="s">
        <v>23</v>
      </c>
      <c r="T9" s="108">
        <v>20</v>
      </c>
      <c r="U9" s="108"/>
      <c r="V9" s="108"/>
      <c r="W9" s="15" t="s">
        <v>23</v>
      </c>
      <c r="X9" s="108">
        <v>20</v>
      </c>
      <c r="Y9" s="108"/>
      <c r="Z9" s="108"/>
      <c r="AA9" s="28" t="s">
        <v>65</v>
      </c>
      <c r="AB9" s="59"/>
      <c r="AC9" s="164"/>
      <c r="AD9" s="164"/>
      <c r="AE9" s="34"/>
      <c r="AF9" s="59"/>
      <c r="AG9" s="34"/>
      <c r="AH9" s="59"/>
      <c r="AI9" s="34"/>
      <c r="AJ9" s="59"/>
      <c r="AK9" s="17">
        <f t="shared" si="0"/>
        <v>40</v>
      </c>
    </row>
    <row r="10" spans="1:37" s="26" customFormat="1">
      <c r="A10" s="40" t="s">
        <v>125</v>
      </c>
      <c r="B10" s="25" t="s">
        <v>70</v>
      </c>
      <c r="C10" s="137">
        <v>38229</v>
      </c>
      <c r="D10" s="30" t="s">
        <v>6</v>
      </c>
      <c r="E10" s="27"/>
      <c r="F10" s="27"/>
      <c r="G10" s="28" t="s">
        <v>22</v>
      </c>
      <c r="H10" s="27">
        <v>11</v>
      </c>
      <c r="I10" s="27" t="s">
        <v>23</v>
      </c>
      <c r="J10" s="27">
        <v>12</v>
      </c>
      <c r="K10" s="60"/>
      <c r="L10" s="60"/>
      <c r="M10" s="57"/>
      <c r="N10" s="57"/>
      <c r="O10" s="109"/>
      <c r="P10" s="109"/>
      <c r="Q10" s="15" t="s">
        <v>21</v>
      </c>
      <c r="R10" s="109">
        <v>12</v>
      </c>
      <c r="S10" s="28" t="s">
        <v>65</v>
      </c>
      <c r="T10" s="109"/>
      <c r="U10" s="57"/>
      <c r="V10" s="57"/>
      <c r="W10" s="28" t="s">
        <v>65</v>
      </c>
      <c r="X10" s="109"/>
      <c r="Y10" s="15" t="s">
        <v>21</v>
      </c>
      <c r="Z10" s="109"/>
      <c r="AA10" s="34"/>
      <c r="AB10" s="60"/>
      <c r="AC10" s="165" t="s">
        <v>22</v>
      </c>
      <c r="AD10" s="165"/>
      <c r="AE10" s="34"/>
      <c r="AF10" s="60"/>
      <c r="AG10" s="34"/>
      <c r="AH10" s="60"/>
      <c r="AI10" s="34"/>
      <c r="AJ10" s="60"/>
      <c r="AK10" s="17">
        <f t="shared" si="0"/>
        <v>35</v>
      </c>
    </row>
    <row r="11" spans="1:37" s="26" customFormat="1">
      <c r="A11" s="40" t="s">
        <v>126</v>
      </c>
      <c r="B11" s="25" t="s">
        <v>69</v>
      </c>
      <c r="C11" s="151">
        <v>38089</v>
      </c>
      <c r="D11" s="25" t="s">
        <v>121</v>
      </c>
      <c r="E11" s="27"/>
      <c r="F11" s="27"/>
      <c r="G11" s="28" t="s">
        <v>67</v>
      </c>
      <c r="H11" s="27"/>
      <c r="I11" s="27" t="s">
        <v>22</v>
      </c>
      <c r="J11" s="27">
        <v>8</v>
      </c>
      <c r="K11" s="72"/>
      <c r="L11" s="60"/>
      <c r="M11" s="57"/>
      <c r="N11" s="57"/>
      <c r="O11" s="81" t="s">
        <v>22</v>
      </c>
      <c r="P11" s="81">
        <v>11</v>
      </c>
      <c r="Q11" s="15"/>
      <c r="R11" s="81"/>
      <c r="S11" s="15"/>
      <c r="T11" s="81"/>
      <c r="U11" s="57"/>
      <c r="V11" s="57"/>
      <c r="W11" s="15"/>
      <c r="X11" s="81"/>
      <c r="Y11" s="15"/>
      <c r="Z11" s="81"/>
      <c r="AA11" s="34"/>
      <c r="AB11" s="60"/>
      <c r="AC11" s="165"/>
      <c r="AD11" s="165"/>
      <c r="AE11" s="34"/>
      <c r="AF11" s="60"/>
      <c r="AG11" s="34"/>
      <c r="AH11" s="60"/>
      <c r="AI11" s="34"/>
      <c r="AJ11" s="60"/>
      <c r="AK11" s="17">
        <f t="shared" si="0"/>
        <v>19</v>
      </c>
    </row>
    <row r="12" spans="1:37" s="26" customFormat="1">
      <c r="A12" s="40" t="s">
        <v>146</v>
      </c>
      <c r="B12" s="25" t="s">
        <v>114</v>
      </c>
      <c r="C12" s="151">
        <v>38278</v>
      </c>
      <c r="D12" s="136" t="s">
        <v>31</v>
      </c>
      <c r="E12" s="27"/>
      <c r="F12" s="27"/>
      <c r="G12" s="28" t="s">
        <v>67</v>
      </c>
      <c r="H12" s="27"/>
      <c r="I12" s="28" t="s">
        <v>65</v>
      </c>
      <c r="J12" s="27"/>
      <c r="K12" s="60"/>
      <c r="L12" s="60"/>
      <c r="M12" s="57"/>
      <c r="N12" s="57"/>
      <c r="O12" s="61"/>
      <c r="P12" s="61"/>
      <c r="Q12" s="15"/>
      <c r="R12" s="61"/>
      <c r="S12" s="15"/>
      <c r="T12" s="81"/>
      <c r="U12" s="57"/>
      <c r="V12" s="57"/>
      <c r="W12" s="15"/>
      <c r="X12" s="81"/>
      <c r="Y12" s="15"/>
      <c r="Z12" s="81"/>
      <c r="AA12" s="34"/>
      <c r="AB12" s="60"/>
      <c r="AC12" s="165"/>
      <c r="AD12" s="165"/>
      <c r="AE12" s="34"/>
      <c r="AF12" s="60"/>
      <c r="AG12" s="34"/>
      <c r="AH12" s="60"/>
      <c r="AI12" s="34"/>
      <c r="AJ12" s="60"/>
      <c r="AK12" s="17">
        <f t="shared" si="0"/>
        <v>0</v>
      </c>
    </row>
    <row r="13" spans="1:37" s="26" customFormat="1">
      <c r="A13" s="40" t="s">
        <v>146</v>
      </c>
      <c r="B13" s="25" t="s">
        <v>152</v>
      </c>
      <c r="C13" s="110"/>
      <c r="D13" s="136" t="s">
        <v>31</v>
      </c>
      <c r="E13" s="27"/>
      <c r="F13" s="27"/>
      <c r="G13" s="28"/>
      <c r="H13" s="27"/>
      <c r="I13" s="28"/>
      <c r="J13" s="27"/>
      <c r="K13" s="106"/>
      <c r="L13" s="106"/>
      <c r="M13" s="57"/>
      <c r="N13" s="57"/>
      <c r="O13" s="107"/>
      <c r="P13" s="107"/>
      <c r="Q13" s="15"/>
      <c r="R13" s="107"/>
      <c r="S13" s="15"/>
      <c r="T13" s="107"/>
      <c r="U13" s="28" t="s">
        <v>65</v>
      </c>
      <c r="V13" s="57"/>
      <c r="W13" s="15"/>
      <c r="X13" s="107"/>
      <c r="Y13" s="15"/>
      <c r="Z13" s="107"/>
      <c r="AA13" s="34"/>
      <c r="AB13" s="106"/>
      <c r="AC13" s="165"/>
      <c r="AD13" s="165"/>
      <c r="AE13" s="34"/>
      <c r="AF13" s="106"/>
      <c r="AG13" s="34"/>
      <c r="AH13" s="106"/>
      <c r="AI13" s="34"/>
      <c r="AJ13" s="106"/>
      <c r="AK13" s="17">
        <f t="shared" si="0"/>
        <v>0</v>
      </c>
    </row>
    <row r="14" spans="1:37" s="26" customFormat="1">
      <c r="A14" s="40" t="s">
        <v>146</v>
      </c>
      <c r="B14" s="25" t="s">
        <v>176</v>
      </c>
      <c r="C14" s="110"/>
      <c r="D14" s="136" t="s">
        <v>79</v>
      </c>
      <c r="E14" s="27"/>
      <c r="F14" s="27"/>
      <c r="G14" s="28"/>
      <c r="H14" s="27"/>
      <c r="I14" s="27"/>
      <c r="J14" s="27"/>
      <c r="K14" s="60"/>
      <c r="L14" s="60"/>
      <c r="M14" s="57"/>
      <c r="N14" s="57"/>
      <c r="O14" s="61"/>
      <c r="P14" s="61"/>
      <c r="Q14" s="15"/>
      <c r="R14" s="61"/>
      <c r="S14" s="15"/>
      <c r="T14" s="81"/>
      <c r="U14" s="57"/>
      <c r="V14" s="57"/>
      <c r="W14" s="15"/>
      <c r="X14" s="81"/>
      <c r="Y14" s="15"/>
      <c r="Z14" s="81"/>
      <c r="AA14" s="34"/>
      <c r="AB14" s="60"/>
      <c r="AC14" s="165"/>
      <c r="AD14" s="165"/>
      <c r="AE14" s="34"/>
      <c r="AF14" s="60"/>
      <c r="AG14" s="34" t="s">
        <v>23</v>
      </c>
      <c r="AH14" s="60"/>
      <c r="AI14" s="34"/>
      <c r="AJ14" s="60"/>
      <c r="AK14" s="17">
        <f t="shared" si="0"/>
        <v>0</v>
      </c>
    </row>
    <row r="15" spans="1:37" s="26" customFormat="1">
      <c r="A15" s="40" t="s">
        <v>146</v>
      </c>
      <c r="B15" s="25" t="s">
        <v>177</v>
      </c>
      <c r="C15" s="110"/>
      <c r="D15" s="136" t="s">
        <v>178</v>
      </c>
      <c r="E15" s="27"/>
      <c r="F15" s="27"/>
      <c r="G15" s="28"/>
      <c r="H15" s="27"/>
      <c r="I15" s="27"/>
      <c r="J15" s="27"/>
      <c r="K15" s="182"/>
      <c r="L15" s="182"/>
      <c r="M15" s="57"/>
      <c r="N15" s="57"/>
      <c r="O15" s="167"/>
      <c r="P15" s="167"/>
      <c r="Q15" s="15"/>
      <c r="R15" s="167"/>
      <c r="S15" s="15"/>
      <c r="T15" s="167"/>
      <c r="U15" s="57"/>
      <c r="V15" s="57"/>
      <c r="W15" s="15"/>
      <c r="X15" s="167"/>
      <c r="Y15" s="15"/>
      <c r="Z15" s="167"/>
      <c r="AA15" s="34"/>
      <c r="AB15" s="182"/>
      <c r="AC15" s="167"/>
      <c r="AD15" s="167"/>
      <c r="AE15" s="34"/>
      <c r="AF15" s="182"/>
      <c r="AG15" s="34" t="s">
        <v>21</v>
      </c>
      <c r="AH15" s="182"/>
      <c r="AI15" s="34"/>
      <c r="AJ15" s="182"/>
      <c r="AK15" s="17">
        <f t="shared" si="0"/>
        <v>0</v>
      </c>
    </row>
    <row r="16" spans="1:37" s="26" customFormat="1">
      <c r="A16" s="40" t="s">
        <v>146</v>
      </c>
      <c r="B16" s="25" t="s">
        <v>182</v>
      </c>
      <c r="C16" s="110"/>
      <c r="D16" s="136" t="s">
        <v>20</v>
      </c>
      <c r="E16" s="27"/>
      <c r="F16" s="27"/>
      <c r="G16" s="28"/>
      <c r="H16" s="27"/>
      <c r="I16" s="27"/>
      <c r="J16" s="27"/>
      <c r="K16" s="185"/>
      <c r="L16" s="185"/>
      <c r="M16" s="57"/>
      <c r="N16" s="57"/>
      <c r="O16" s="167"/>
      <c r="P16" s="167"/>
      <c r="Q16" s="15"/>
      <c r="R16" s="167"/>
      <c r="S16" s="15"/>
      <c r="T16" s="167"/>
      <c r="U16" s="57"/>
      <c r="V16" s="57"/>
      <c r="W16" s="15"/>
      <c r="X16" s="167"/>
      <c r="Y16" s="15"/>
      <c r="Z16" s="167"/>
      <c r="AA16" s="34"/>
      <c r="AB16" s="185"/>
      <c r="AC16" s="167"/>
      <c r="AD16" s="167"/>
      <c r="AE16" s="34"/>
      <c r="AF16" s="185"/>
      <c r="AG16" s="34"/>
      <c r="AH16" s="185"/>
      <c r="AI16" s="34" t="s">
        <v>21</v>
      </c>
      <c r="AJ16" s="185"/>
      <c r="AK16" s="17">
        <f t="shared" si="0"/>
        <v>0</v>
      </c>
    </row>
    <row r="17" spans="1:37" s="26" customFormat="1">
      <c r="A17" s="40"/>
      <c r="B17" s="25"/>
      <c r="C17" s="205"/>
      <c r="D17" s="136"/>
      <c r="E17" s="27"/>
      <c r="F17" s="27"/>
      <c r="G17" s="28"/>
      <c r="H17" s="27"/>
      <c r="I17" s="27"/>
      <c r="J17" s="27"/>
      <c r="K17" s="182"/>
      <c r="L17" s="182"/>
      <c r="M17" s="57"/>
      <c r="N17" s="57"/>
      <c r="O17" s="167"/>
      <c r="P17" s="167"/>
      <c r="Q17" s="15"/>
      <c r="R17" s="167"/>
      <c r="S17" s="15"/>
      <c r="T17" s="167"/>
      <c r="U17" s="57"/>
      <c r="V17" s="57"/>
      <c r="W17" s="15"/>
      <c r="X17" s="167"/>
      <c r="Y17" s="15"/>
      <c r="Z17" s="167"/>
      <c r="AA17" s="34"/>
      <c r="AB17" s="182"/>
      <c r="AC17" s="167"/>
      <c r="AD17" s="167"/>
      <c r="AE17" s="34"/>
      <c r="AF17" s="182"/>
      <c r="AG17" s="34"/>
      <c r="AH17" s="182"/>
      <c r="AI17" s="34"/>
      <c r="AJ17" s="182"/>
      <c r="AK17" s="17"/>
    </row>
    <row r="18" spans="1:37" s="26" customFormat="1">
      <c r="A18" s="40"/>
      <c r="C18" s="25"/>
      <c r="D18" s="40" t="s">
        <v>4</v>
      </c>
      <c r="E18" s="27">
        <v>2</v>
      </c>
      <c r="F18" s="27"/>
      <c r="G18" s="27">
        <v>6</v>
      </c>
      <c r="I18" s="27">
        <v>6</v>
      </c>
      <c r="J18" s="27"/>
      <c r="K18" s="72">
        <v>1</v>
      </c>
      <c r="L18" s="17"/>
      <c r="M18" s="73">
        <v>1</v>
      </c>
      <c r="N18" s="17"/>
      <c r="O18" s="75">
        <v>4</v>
      </c>
      <c r="P18" s="2"/>
      <c r="Q18" s="79">
        <v>4</v>
      </c>
      <c r="R18" s="79"/>
      <c r="S18" s="81">
        <v>5</v>
      </c>
      <c r="T18" s="81"/>
      <c r="U18" s="80">
        <v>1</v>
      </c>
      <c r="V18" s="80"/>
      <c r="W18" s="81">
        <v>5</v>
      </c>
      <c r="X18" s="81"/>
      <c r="Y18" s="81">
        <v>2</v>
      </c>
      <c r="Z18" s="81"/>
      <c r="AA18" s="162">
        <v>1</v>
      </c>
      <c r="AB18" s="17"/>
      <c r="AC18" s="165">
        <v>2</v>
      </c>
      <c r="AD18" s="165"/>
      <c r="AE18" s="166">
        <v>2</v>
      </c>
      <c r="AF18" s="17"/>
      <c r="AG18" s="182">
        <v>2</v>
      </c>
      <c r="AH18" s="17"/>
      <c r="AI18" s="185">
        <v>1</v>
      </c>
      <c r="AJ18" s="17"/>
      <c r="AK18" s="10"/>
    </row>
    <row r="19" spans="1:37" s="26" customFormat="1">
      <c r="A19" s="42"/>
      <c r="C19" s="25"/>
      <c r="D19" s="40" t="s">
        <v>5</v>
      </c>
      <c r="E19" s="27">
        <v>19</v>
      </c>
      <c r="F19" s="27"/>
      <c r="G19" s="27">
        <v>16</v>
      </c>
      <c r="I19" s="27">
        <v>8</v>
      </c>
      <c r="J19" s="27"/>
      <c r="K19" s="72">
        <v>5</v>
      </c>
      <c r="L19" s="17"/>
      <c r="M19" s="59">
        <v>15</v>
      </c>
      <c r="N19" s="59"/>
      <c r="O19" s="75">
        <v>4</v>
      </c>
      <c r="P19" s="2"/>
      <c r="Q19" s="79">
        <v>12</v>
      </c>
      <c r="R19" s="79"/>
      <c r="S19" s="81">
        <v>21</v>
      </c>
      <c r="T19" s="81"/>
      <c r="U19" s="80">
        <v>9</v>
      </c>
      <c r="V19" s="80"/>
      <c r="W19" s="81">
        <v>16</v>
      </c>
      <c r="X19" s="81"/>
      <c r="Y19" s="81">
        <v>2</v>
      </c>
      <c r="Z19" s="81"/>
      <c r="AA19" s="162">
        <v>16</v>
      </c>
      <c r="AB19" s="17"/>
      <c r="AC19" s="165">
        <v>15</v>
      </c>
      <c r="AD19" s="165"/>
      <c r="AE19" s="166">
        <v>3</v>
      </c>
      <c r="AF19" s="17"/>
      <c r="AG19" s="182">
        <v>2</v>
      </c>
      <c r="AH19" s="17"/>
      <c r="AI19" s="185">
        <v>4</v>
      </c>
      <c r="AJ19" s="17"/>
      <c r="AK19" s="10"/>
    </row>
    <row r="20" spans="1:37" s="26" customFormat="1">
      <c r="A20" s="40"/>
      <c r="B20" s="49"/>
      <c r="C20" s="50"/>
      <c r="D20" s="49"/>
      <c r="E20" s="27"/>
      <c r="F20" s="27"/>
      <c r="G20" s="28"/>
      <c r="H20" s="27"/>
      <c r="I20" s="27"/>
      <c r="J20" s="27"/>
      <c r="K20" s="17"/>
      <c r="L20" s="17"/>
      <c r="M20" s="17"/>
      <c r="N20" s="17"/>
      <c r="O20" s="75"/>
      <c r="P20" s="2"/>
      <c r="Q20" s="2"/>
      <c r="R20" s="2"/>
      <c r="S20" s="2"/>
      <c r="T20" s="2"/>
      <c r="U20" s="17"/>
      <c r="V20" s="17"/>
      <c r="W20" s="2"/>
      <c r="X20" s="2"/>
      <c r="Y20" s="2"/>
      <c r="Z20" s="2"/>
      <c r="AA20" s="17"/>
      <c r="AB20" s="17"/>
      <c r="AC20" s="165"/>
      <c r="AD20" s="165"/>
      <c r="AE20" s="17"/>
      <c r="AF20" s="17"/>
      <c r="AG20" s="17"/>
      <c r="AH20" s="17"/>
      <c r="AI20" s="17"/>
      <c r="AJ20" s="17"/>
      <c r="AK20" s="10"/>
    </row>
    <row r="21" spans="1:37" s="26" customFormat="1">
      <c r="A21" s="40"/>
      <c r="G21" s="2"/>
      <c r="H21" s="2"/>
      <c r="I21" s="2"/>
      <c r="J21" s="2"/>
      <c r="K21" s="17"/>
      <c r="L21" s="17"/>
      <c r="M21" s="17"/>
      <c r="N21" s="17"/>
      <c r="O21" s="2"/>
      <c r="P21" s="2"/>
      <c r="Q21" s="2"/>
      <c r="R21" s="2"/>
      <c r="S21" s="2"/>
      <c r="T21" s="2"/>
      <c r="U21" s="17"/>
      <c r="V21" s="17"/>
      <c r="W21" s="2"/>
      <c r="X21" s="2"/>
      <c r="Y21" s="2"/>
      <c r="Z21" s="2"/>
      <c r="AA21" s="17"/>
      <c r="AB21" s="17"/>
      <c r="AC21" s="2"/>
      <c r="AD21" s="2"/>
      <c r="AE21" s="17"/>
      <c r="AF21" s="17"/>
      <c r="AG21" s="17"/>
      <c r="AH21" s="17"/>
      <c r="AI21" s="17"/>
      <c r="AJ21" s="17"/>
      <c r="AK21" s="10"/>
    </row>
    <row r="22" spans="1:37" s="26" customFormat="1">
      <c r="A22" s="40"/>
      <c r="G22" s="2"/>
      <c r="H22" s="2"/>
      <c r="I22" s="2"/>
      <c r="J22" s="2"/>
      <c r="K22" s="17"/>
      <c r="L22" s="17"/>
      <c r="M22" s="17"/>
      <c r="N22" s="17"/>
      <c r="O22" s="2"/>
      <c r="P22" s="2"/>
      <c r="Q22" s="2"/>
      <c r="R22" s="2"/>
      <c r="S22" s="2"/>
      <c r="T22" s="2"/>
      <c r="U22" s="17"/>
      <c r="V22" s="17"/>
      <c r="W22" s="2"/>
      <c r="X22" s="2"/>
      <c r="Y22" s="2"/>
      <c r="Z22" s="2"/>
      <c r="AA22" s="17"/>
      <c r="AB22" s="17"/>
      <c r="AC22" s="2"/>
      <c r="AD22" s="2"/>
      <c r="AE22" s="17"/>
      <c r="AF22" s="17"/>
      <c r="AG22" s="17"/>
      <c r="AH22" s="17"/>
      <c r="AI22" s="17"/>
      <c r="AJ22" s="17"/>
      <c r="AK22" s="10"/>
    </row>
  </sheetData>
  <sortState ref="B6:AW13">
    <sortCondition descending="1" ref="AK6:AK13"/>
  </sortState>
  <mergeCells count="64">
    <mergeCell ref="Q2:R2"/>
    <mergeCell ref="S2:T2"/>
    <mergeCell ref="Q3:R3"/>
    <mergeCell ref="S3:T3"/>
    <mergeCell ref="M4:N4"/>
    <mergeCell ref="O4:P4"/>
    <mergeCell ref="Q4:R4"/>
    <mergeCell ref="S4:T4"/>
    <mergeCell ref="M3:N3"/>
    <mergeCell ref="O3:P3"/>
    <mergeCell ref="K4:L4"/>
    <mergeCell ref="E4:F4"/>
    <mergeCell ref="G4:H4"/>
    <mergeCell ref="G3:H3"/>
    <mergeCell ref="K3:L3"/>
    <mergeCell ref="E3:F3"/>
    <mergeCell ref="I3:J3"/>
    <mergeCell ref="I4:J4"/>
    <mergeCell ref="E1:F1"/>
    <mergeCell ref="G2:H2"/>
    <mergeCell ref="E2:F2"/>
    <mergeCell ref="K1:L1"/>
    <mergeCell ref="K2:L2"/>
    <mergeCell ref="M1:N1"/>
    <mergeCell ref="O1:P1"/>
    <mergeCell ref="G1:H1"/>
    <mergeCell ref="I1:J1"/>
    <mergeCell ref="I2:J2"/>
    <mergeCell ref="M2:N2"/>
    <mergeCell ref="O2:P2"/>
    <mergeCell ref="Q1:R1"/>
    <mergeCell ref="S1:T1"/>
    <mergeCell ref="U1:V1"/>
    <mergeCell ref="W1:X1"/>
    <mergeCell ref="Y1:Z1"/>
    <mergeCell ref="AA1:AB1"/>
    <mergeCell ref="AC1:AD1"/>
    <mergeCell ref="AE1:AF1"/>
    <mergeCell ref="AC2:AD2"/>
    <mergeCell ref="AE2:AF2"/>
    <mergeCell ref="U2:V2"/>
    <mergeCell ref="W2:X2"/>
    <mergeCell ref="Y2:Z2"/>
    <mergeCell ref="AA2:AB2"/>
    <mergeCell ref="U3:V3"/>
    <mergeCell ref="W3:X3"/>
    <mergeCell ref="Y3:Z3"/>
    <mergeCell ref="AA3:AB3"/>
    <mergeCell ref="AI1:AJ1"/>
    <mergeCell ref="AI2:AJ2"/>
    <mergeCell ref="AI3:AJ3"/>
    <mergeCell ref="AI4:AJ4"/>
    <mergeCell ref="AG3:AH3"/>
    <mergeCell ref="AG4:AH4"/>
    <mergeCell ref="AG1:AH1"/>
    <mergeCell ref="AG2:AH2"/>
    <mergeCell ref="AE4:AF4"/>
    <mergeCell ref="AC3:AD3"/>
    <mergeCell ref="AE3:AF3"/>
    <mergeCell ref="U4:V4"/>
    <mergeCell ref="W4:X4"/>
    <mergeCell ref="Y4:Z4"/>
    <mergeCell ref="AA4:AB4"/>
    <mergeCell ref="AC4:AD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3"/>
  <sheetViews>
    <sheetView workbookViewId="0">
      <pane xSplit="2" topLeftCell="C1" activePane="topRight" state="frozen"/>
      <selection pane="topRight" activeCell="H24" sqref="H2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5546875" style="2" customWidth="1"/>
    <col min="5" max="6" width="5.77734375" style="2" customWidth="1"/>
    <col min="7" max="8" width="6" style="2" customWidth="1"/>
    <col min="9" max="10" width="5.77734375" style="2" customWidth="1"/>
    <col min="11" max="12" width="5.77734375" style="17" customWidth="1"/>
    <col min="13" max="14" width="6" style="17" customWidth="1"/>
    <col min="15" max="20" width="5.77734375" style="2" customWidth="1"/>
    <col min="21" max="22" width="6" style="17" customWidth="1"/>
    <col min="23" max="26" width="5.77734375" style="2" customWidth="1"/>
    <col min="27" max="28" width="5.77734375" style="17" customWidth="1"/>
    <col min="29" max="30" width="5.77734375" style="2" customWidth="1"/>
    <col min="31" max="34" width="5.77734375" style="17" customWidth="1"/>
    <col min="35" max="35" width="5.77734375" style="10" customWidth="1"/>
    <col min="36" max="16384" width="9.33203125" style="2"/>
  </cols>
  <sheetData>
    <row r="1" spans="1:36" ht="39" customHeight="1">
      <c r="A1" s="1" t="s">
        <v>10</v>
      </c>
      <c r="D1" s="3" t="s">
        <v>24</v>
      </c>
      <c r="E1" s="197" t="s">
        <v>95</v>
      </c>
      <c r="F1" s="197"/>
      <c r="G1" s="201" t="s">
        <v>36</v>
      </c>
      <c r="H1" s="201"/>
      <c r="I1" s="201" t="s">
        <v>40</v>
      </c>
      <c r="J1" s="201"/>
      <c r="K1" s="197" t="s">
        <v>57</v>
      </c>
      <c r="L1" s="197"/>
      <c r="M1" s="197" t="s">
        <v>127</v>
      </c>
      <c r="N1" s="197"/>
      <c r="O1" s="201" t="s">
        <v>48</v>
      </c>
      <c r="P1" s="201"/>
      <c r="Q1" s="201" t="s">
        <v>112</v>
      </c>
      <c r="R1" s="201"/>
      <c r="S1" s="201" t="s">
        <v>58</v>
      </c>
      <c r="T1" s="201"/>
      <c r="U1" s="197" t="s">
        <v>110</v>
      </c>
      <c r="V1" s="197"/>
      <c r="W1" s="201" t="s">
        <v>59</v>
      </c>
      <c r="X1" s="201"/>
      <c r="Y1" s="199" t="s">
        <v>60</v>
      </c>
      <c r="Z1" s="199"/>
      <c r="AA1" s="197" t="s">
        <v>61</v>
      </c>
      <c r="AB1" s="197"/>
      <c r="AC1" s="198" t="s">
        <v>82</v>
      </c>
      <c r="AD1" s="198"/>
      <c r="AE1" s="197" t="s">
        <v>91</v>
      </c>
      <c r="AF1" s="197"/>
      <c r="AG1" s="197" t="s">
        <v>99</v>
      </c>
      <c r="AH1" s="197"/>
      <c r="AI1" s="2"/>
    </row>
    <row r="2" spans="1:36" ht="13.5" customHeight="1">
      <c r="A2" s="2"/>
      <c r="D2" s="3"/>
      <c r="E2" s="197" t="s">
        <v>38</v>
      </c>
      <c r="F2" s="197"/>
      <c r="G2" s="201" t="s">
        <v>38</v>
      </c>
      <c r="H2" s="201"/>
      <c r="I2" s="200" t="s">
        <v>41</v>
      </c>
      <c r="J2" s="200"/>
      <c r="K2" s="196" t="s">
        <v>41</v>
      </c>
      <c r="L2" s="196"/>
      <c r="M2" s="197"/>
      <c r="N2" s="197"/>
      <c r="O2" s="200" t="s">
        <v>38</v>
      </c>
      <c r="P2" s="200"/>
      <c r="Q2" s="200" t="s">
        <v>38</v>
      </c>
      <c r="R2" s="200"/>
      <c r="S2" s="200" t="s">
        <v>39</v>
      </c>
      <c r="T2" s="200"/>
      <c r="U2" s="197"/>
      <c r="V2" s="197"/>
      <c r="W2" s="200" t="s">
        <v>39</v>
      </c>
      <c r="X2" s="200"/>
      <c r="Y2" s="195"/>
      <c r="Z2" s="195"/>
      <c r="AA2" s="196" t="s">
        <v>39</v>
      </c>
      <c r="AB2" s="196"/>
      <c r="AC2" s="194"/>
      <c r="AD2" s="194"/>
      <c r="AE2" s="196" t="s">
        <v>41</v>
      </c>
      <c r="AF2" s="196"/>
      <c r="AG2" s="196" t="s">
        <v>41</v>
      </c>
      <c r="AH2" s="196"/>
      <c r="AI2" s="2"/>
    </row>
    <row r="3" spans="1:36">
      <c r="A3" s="2"/>
      <c r="C3" s="23">
        <v>37513</v>
      </c>
      <c r="E3" s="196" t="s">
        <v>27</v>
      </c>
      <c r="F3" s="196"/>
      <c r="G3" s="200" t="s">
        <v>37</v>
      </c>
      <c r="H3" s="200"/>
      <c r="I3" s="200" t="s">
        <v>62</v>
      </c>
      <c r="J3" s="200"/>
      <c r="K3" s="196" t="s">
        <v>63</v>
      </c>
      <c r="L3" s="196"/>
      <c r="M3" s="196" t="s">
        <v>128</v>
      </c>
      <c r="N3" s="196"/>
      <c r="O3" s="200" t="s">
        <v>43</v>
      </c>
      <c r="P3" s="200"/>
      <c r="Q3" s="200" t="s">
        <v>42</v>
      </c>
      <c r="R3" s="200"/>
      <c r="S3" s="200" t="s">
        <v>44</v>
      </c>
      <c r="T3" s="200"/>
      <c r="U3" s="196" t="s">
        <v>111</v>
      </c>
      <c r="V3" s="196"/>
      <c r="W3" s="200" t="s">
        <v>45</v>
      </c>
      <c r="X3" s="200"/>
      <c r="Y3" s="195" t="s">
        <v>46</v>
      </c>
      <c r="Z3" s="195"/>
      <c r="AA3" s="196" t="s">
        <v>64</v>
      </c>
      <c r="AB3" s="196"/>
      <c r="AC3" s="194" t="s">
        <v>100</v>
      </c>
      <c r="AD3" s="194"/>
      <c r="AE3" s="196" t="s">
        <v>92</v>
      </c>
      <c r="AF3" s="196"/>
      <c r="AG3" s="196" t="s">
        <v>102</v>
      </c>
      <c r="AH3" s="196"/>
      <c r="AI3" s="2"/>
    </row>
    <row r="4" spans="1:36">
      <c r="A4" s="2"/>
      <c r="C4" s="23">
        <v>38610</v>
      </c>
      <c r="E4" s="193" t="s">
        <v>96</v>
      </c>
      <c r="F4" s="193"/>
      <c r="G4" s="188" t="s">
        <v>103</v>
      </c>
      <c r="H4" s="188"/>
      <c r="I4" s="188" t="s">
        <v>104</v>
      </c>
      <c r="J4" s="202"/>
      <c r="K4" s="193" t="s">
        <v>105</v>
      </c>
      <c r="L4" s="193"/>
      <c r="M4" s="193" t="s">
        <v>129</v>
      </c>
      <c r="N4" s="203"/>
      <c r="O4" s="188">
        <v>43184</v>
      </c>
      <c r="P4" s="202"/>
      <c r="Q4" s="188" t="s">
        <v>106</v>
      </c>
      <c r="R4" s="202"/>
      <c r="S4" s="188" t="s">
        <v>107</v>
      </c>
      <c r="T4" s="202"/>
      <c r="U4" s="193">
        <v>43218</v>
      </c>
      <c r="V4" s="203"/>
      <c r="W4" s="188" t="s">
        <v>108</v>
      </c>
      <c r="X4" s="188"/>
      <c r="Y4" s="189">
        <v>43253</v>
      </c>
      <c r="Z4" s="190"/>
      <c r="AA4" s="193" t="s">
        <v>159</v>
      </c>
      <c r="AB4" s="193"/>
      <c r="AC4" s="191" t="s">
        <v>109</v>
      </c>
      <c r="AD4" s="192"/>
      <c r="AE4" s="193" t="s">
        <v>161</v>
      </c>
      <c r="AF4" s="193"/>
      <c r="AG4" s="193">
        <v>43449</v>
      </c>
      <c r="AH4" s="193"/>
    </row>
    <row r="5" spans="1:36" ht="52.8">
      <c r="B5" s="6" t="s">
        <v>9</v>
      </c>
      <c r="C5" s="16" t="s">
        <v>28</v>
      </c>
      <c r="D5" s="16" t="s">
        <v>29</v>
      </c>
      <c r="E5" s="7" t="s">
        <v>1</v>
      </c>
      <c r="F5" s="7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52" t="s">
        <v>1</v>
      </c>
      <c r="L5" s="52" t="s">
        <v>2</v>
      </c>
      <c r="M5" s="52" t="s">
        <v>1</v>
      </c>
      <c r="N5" s="52" t="s">
        <v>2</v>
      </c>
      <c r="O5" s="38" t="s">
        <v>1</v>
      </c>
      <c r="P5" s="38" t="s">
        <v>2</v>
      </c>
      <c r="Q5" s="38" t="s">
        <v>1</v>
      </c>
      <c r="R5" s="38" t="s">
        <v>2</v>
      </c>
      <c r="S5" s="38" t="s">
        <v>1</v>
      </c>
      <c r="T5" s="38" t="s">
        <v>2</v>
      </c>
      <c r="U5" s="52" t="s">
        <v>1</v>
      </c>
      <c r="V5" s="52" t="s">
        <v>2</v>
      </c>
      <c r="W5" s="38" t="s">
        <v>1</v>
      </c>
      <c r="X5" s="38" t="s">
        <v>2</v>
      </c>
      <c r="Y5" s="53" t="s">
        <v>1</v>
      </c>
      <c r="Z5" s="53" t="s">
        <v>2</v>
      </c>
      <c r="AA5" s="52" t="s">
        <v>1</v>
      </c>
      <c r="AB5" s="52" t="s">
        <v>2</v>
      </c>
      <c r="AC5" s="54" t="s">
        <v>1</v>
      </c>
      <c r="AD5" s="54" t="s">
        <v>2</v>
      </c>
      <c r="AE5" s="52" t="s">
        <v>1</v>
      </c>
      <c r="AF5" s="52" t="s">
        <v>2</v>
      </c>
      <c r="AG5" s="52" t="s">
        <v>1</v>
      </c>
      <c r="AH5" s="52" t="s">
        <v>2</v>
      </c>
      <c r="AI5" s="12" t="s">
        <v>0</v>
      </c>
    </row>
    <row r="6" spans="1:36" s="122" customFormat="1">
      <c r="A6" s="115" t="s">
        <v>23</v>
      </c>
      <c r="B6" s="122" t="s">
        <v>87</v>
      </c>
      <c r="C6" s="123">
        <v>38549</v>
      </c>
      <c r="D6" s="116" t="s">
        <v>121</v>
      </c>
      <c r="E6" s="119" t="s">
        <v>22</v>
      </c>
      <c r="F6" s="121"/>
      <c r="G6" s="119" t="s">
        <v>67</v>
      </c>
      <c r="H6" s="121"/>
      <c r="I6" s="119" t="s">
        <v>23</v>
      </c>
      <c r="J6" s="120">
        <v>12</v>
      </c>
      <c r="K6" s="120"/>
      <c r="L6" s="120"/>
      <c r="M6" s="120"/>
      <c r="N6" s="120"/>
      <c r="O6" s="120" t="s">
        <v>23</v>
      </c>
      <c r="P6" s="120">
        <v>15</v>
      </c>
      <c r="Q6" s="119" t="s">
        <v>21</v>
      </c>
      <c r="R6" s="120">
        <v>12</v>
      </c>
      <c r="S6" s="119" t="s">
        <v>22</v>
      </c>
      <c r="T6" s="120">
        <v>16</v>
      </c>
      <c r="U6" s="120"/>
      <c r="V6" s="120"/>
      <c r="W6" s="119"/>
      <c r="X6" s="120"/>
      <c r="Y6" s="120" t="s">
        <v>23</v>
      </c>
      <c r="Z6" s="120"/>
      <c r="AA6" s="124"/>
      <c r="AB6" s="120"/>
      <c r="AC6" s="120" t="s">
        <v>21</v>
      </c>
      <c r="AD6" s="120"/>
      <c r="AE6" s="124"/>
      <c r="AF6" s="120"/>
      <c r="AG6" s="124"/>
      <c r="AH6" s="120"/>
      <c r="AI6" s="116">
        <f t="shared" ref="AI6:AI17" si="0">SUM(G6:AH6)</f>
        <v>55</v>
      </c>
    </row>
    <row r="7" spans="1:36" s="26" customFormat="1">
      <c r="A7" s="40" t="s">
        <v>21</v>
      </c>
      <c r="B7" s="25" t="s">
        <v>70</v>
      </c>
      <c r="C7" s="137">
        <v>38229</v>
      </c>
      <c r="D7" s="30" t="s">
        <v>6</v>
      </c>
      <c r="E7" s="28"/>
      <c r="F7" s="27"/>
      <c r="G7" s="28" t="s">
        <v>21</v>
      </c>
      <c r="H7" s="27">
        <v>12</v>
      </c>
      <c r="I7" s="75" t="s">
        <v>21</v>
      </c>
      <c r="J7" s="75">
        <v>9</v>
      </c>
      <c r="K7" s="59"/>
      <c r="L7" s="59"/>
      <c r="M7" s="57"/>
      <c r="N7" s="57"/>
      <c r="O7" s="75"/>
      <c r="P7" s="75"/>
      <c r="Q7" s="28" t="s">
        <v>67</v>
      </c>
      <c r="R7" s="75"/>
      <c r="S7" s="28" t="s">
        <v>67</v>
      </c>
      <c r="T7" s="81"/>
      <c r="U7" s="32"/>
      <c r="V7" s="57"/>
      <c r="W7" s="28" t="s">
        <v>67</v>
      </c>
      <c r="X7" s="81"/>
      <c r="Y7" s="15"/>
      <c r="Z7" s="75"/>
      <c r="AA7" s="34"/>
      <c r="AB7" s="59"/>
      <c r="AC7" s="165"/>
      <c r="AD7" s="165"/>
      <c r="AE7" s="34"/>
      <c r="AF7" s="59"/>
      <c r="AG7" s="34"/>
      <c r="AH7" s="59"/>
      <c r="AI7" s="17">
        <f t="shared" si="0"/>
        <v>21</v>
      </c>
    </row>
    <row r="8" spans="1:36" s="26" customFormat="1">
      <c r="A8" s="40" t="s">
        <v>22</v>
      </c>
      <c r="B8" s="26" t="s">
        <v>97</v>
      </c>
      <c r="C8" s="137">
        <v>38369</v>
      </c>
      <c r="D8" s="30" t="s">
        <v>6</v>
      </c>
      <c r="E8" s="28" t="s">
        <v>67</v>
      </c>
      <c r="F8" s="27"/>
      <c r="G8" s="55"/>
      <c r="H8" s="56"/>
      <c r="I8" s="71"/>
      <c r="J8" s="71"/>
      <c r="K8" s="59" t="s">
        <v>23</v>
      </c>
      <c r="L8" s="59"/>
      <c r="M8" s="28" t="s">
        <v>65</v>
      </c>
      <c r="N8" s="57"/>
      <c r="O8" s="71"/>
      <c r="P8" s="71"/>
      <c r="Q8" s="28" t="s">
        <v>67</v>
      </c>
      <c r="R8" s="71"/>
      <c r="S8" s="15" t="s">
        <v>22</v>
      </c>
      <c r="T8" s="81">
        <v>16</v>
      </c>
      <c r="U8" s="32"/>
      <c r="V8" s="57"/>
      <c r="W8" s="28" t="s">
        <v>67</v>
      </c>
      <c r="X8" s="81"/>
      <c r="Y8" s="15"/>
      <c r="Z8" s="71"/>
      <c r="AA8" s="34" t="s">
        <v>21</v>
      </c>
      <c r="AB8" s="59"/>
      <c r="AC8" s="165"/>
      <c r="AD8" s="165"/>
      <c r="AE8" s="34"/>
      <c r="AF8" s="59"/>
      <c r="AG8" s="34"/>
      <c r="AH8" s="59"/>
      <c r="AI8" s="17">
        <f t="shared" si="0"/>
        <v>16</v>
      </c>
    </row>
    <row r="9" spans="1:36" s="26" customFormat="1">
      <c r="A9" s="40" t="s">
        <v>115</v>
      </c>
      <c r="B9" s="25" t="s">
        <v>130</v>
      </c>
      <c r="C9" s="153">
        <v>38275</v>
      </c>
      <c r="D9" s="25" t="s">
        <v>131</v>
      </c>
      <c r="E9" s="28"/>
      <c r="F9" s="27"/>
      <c r="G9" s="28"/>
      <c r="H9" s="56"/>
      <c r="I9" s="71"/>
      <c r="J9" s="71"/>
      <c r="K9" s="59"/>
      <c r="L9" s="59"/>
      <c r="M9" s="57"/>
      <c r="N9" s="57"/>
      <c r="O9" s="48" t="s">
        <v>21</v>
      </c>
      <c r="P9" s="48">
        <v>12</v>
      </c>
      <c r="Q9" s="15"/>
      <c r="R9" s="48"/>
      <c r="S9" s="15"/>
      <c r="T9" s="81"/>
      <c r="U9" s="32"/>
      <c r="V9" s="57"/>
      <c r="W9" s="15"/>
      <c r="X9" s="81"/>
      <c r="Y9" s="15"/>
      <c r="Z9" s="75"/>
      <c r="AA9" s="34"/>
      <c r="AB9" s="59"/>
      <c r="AC9" s="165"/>
      <c r="AD9" s="165"/>
      <c r="AE9" s="34"/>
      <c r="AF9" s="59"/>
      <c r="AG9" s="34"/>
      <c r="AH9" s="59"/>
      <c r="AI9" s="17">
        <f t="shared" si="0"/>
        <v>12</v>
      </c>
    </row>
    <row r="10" spans="1:36" s="26" customFormat="1">
      <c r="A10" s="40" t="s">
        <v>125</v>
      </c>
      <c r="B10" s="25" t="s">
        <v>132</v>
      </c>
      <c r="C10" s="137">
        <v>38201</v>
      </c>
      <c r="D10" s="25" t="s">
        <v>133</v>
      </c>
      <c r="E10" s="28"/>
      <c r="F10" s="27"/>
      <c r="G10" s="28"/>
      <c r="H10" s="56"/>
      <c r="I10" s="71"/>
      <c r="J10" s="71"/>
      <c r="K10" s="72"/>
      <c r="L10" s="60"/>
      <c r="M10" s="57"/>
      <c r="N10" s="57"/>
      <c r="O10" s="61" t="s">
        <v>22</v>
      </c>
      <c r="P10" s="61">
        <v>11</v>
      </c>
      <c r="Q10" s="15"/>
      <c r="R10" s="61"/>
      <c r="S10" s="28" t="s">
        <v>65</v>
      </c>
      <c r="T10" s="81"/>
      <c r="U10" s="32" t="s">
        <v>22</v>
      </c>
      <c r="V10" s="57"/>
      <c r="W10" s="15"/>
      <c r="X10" s="81"/>
      <c r="Y10" s="15"/>
      <c r="Z10" s="61"/>
      <c r="AA10" s="34"/>
      <c r="AB10" s="60"/>
      <c r="AC10" s="165"/>
      <c r="AD10" s="165"/>
      <c r="AE10" s="34"/>
      <c r="AF10" s="60"/>
      <c r="AG10" s="34"/>
      <c r="AH10" s="60"/>
      <c r="AI10" s="17">
        <f t="shared" si="0"/>
        <v>11</v>
      </c>
    </row>
    <row r="11" spans="1:36" s="26" customFormat="1">
      <c r="A11" s="40" t="s">
        <v>126</v>
      </c>
      <c r="B11" s="25" t="s">
        <v>113</v>
      </c>
      <c r="C11" s="137">
        <v>38498</v>
      </c>
      <c r="D11" s="62" t="s">
        <v>20</v>
      </c>
      <c r="E11" s="28"/>
      <c r="F11" s="27"/>
      <c r="G11" s="28" t="s">
        <v>65</v>
      </c>
      <c r="H11" s="56"/>
      <c r="I11" s="71" t="s">
        <v>22</v>
      </c>
      <c r="J11" s="71">
        <v>8</v>
      </c>
      <c r="K11" s="60"/>
      <c r="L11" s="60"/>
      <c r="M11" s="57"/>
      <c r="N11" s="57"/>
      <c r="O11" s="61"/>
      <c r="P11" s="61"/>
      <c r="Q11" s="15"/>
      <c r="R11" s="61"/>
      <c r="S11" s="15"/>
      <c r="T11" s="81"/>
      <c r="U11" s="32"/>
      <c r="V11" s="57"/>
      <c r="W11" s="28" t="s">
        <v>67</v>
      </c>
      <c r="X11" s="81"/>
      <c r="Y11" s="15" t="s">
        <v>21</v>
      </c>
      <c r="Z11" s="81"/>
      <c r="AA11" s="34"/>
      <c r="AB11" s="60"/>
      <c r="AC11" s="34" t="s">
        <v>67</v>
      </c>
      <c r="AD11" s="165"/>
      <c r="AE11" s="34"/>
      <c r="AF11" s="60"/>
      <c r="AG11" s="34"/>
      <c r="AH11" s="60"/>
      <c r="AI11" s="17">
        <f t="shared" si="0"/>
        <v>8</v>
      </c>
    </row>
    <row r="12" spans="1:36" s="69" customFormat="1">
      <c r="A12" s="63" t="s">
        <v>146</v>
      </c>
      <c r="B12" s="64" t="s">
        <v>26</v>
      </c>
      <c r="C12" s="65">
        <v>37383</v>
      </c>
      <c r="D12" s="105" t="s">
        <v>6</v>
      </c>
      <c r="E12" s="66" t="s">
        <v>21</v>
      </c>
      <c r="F12" s="67"/>
      <c r="G12" s="66"/>
      <c r="H12" s="67"/>
      <c r="I12" s="67"/>
      <c r="J12" s="67"/>
      <c r="K12" s="68"/>
      <c r="L12" s="68"/>
      <c r="M12" s="68" t="s">
        <v>22</v>
      </c>
      <c r="N12" s="68"/>
      <c r="O12" s="67"/>
      <c r="P12" s="67"/>
      <c r="Q12" s="67"/>
      <c r="R12" s="67"/>
      <c r="S12" s="67"/>
      <c r="T12" s="67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4">
        <f t="shared" si="0"/>
        <v>0</v>
      </c>
      <c r="AJ12" s="69" t="s">
        <v>120</v>
      </c>
    </row>
    <row r="13" spans="1:36" s="26" customFormat="1">
      <c r="A13" s="40" t="s">
        <v>146</v>
      </c>
      <c r="B13" s="25" t="s">
        <v>69</v>
      </c>
      <c r="C13" s="151">
        <v>38089</v>
      </c>
      <c r="D13" s="25" t="s">
        <v>121</v>
      </c>
      <c r="E13" s="28"/>
      <c r="F13" s="27"/>
      <c r="G13" s="28" t="s">
        <v>67</v>
      </c>
      <c r="H13" s="56"/>
      <c r="I13" s="75"/>
      <c r="J13" s="75"/>
      <c r="K13" s="74"/>
      <c r="L13" s="74"/>
      <c r="M13" s="57"/>
      <c r="N13" s="57"/>
      <c r="O13" s="75"/>
      <c r="P13" s="75"/>
      <c r="Q13" s="15"/>
      <c r="R13" s="75"/>
      <c r="S13" s="15"/>
      <c r="T13" s="81"/>
      <c r="U13" s="32" t="s">
        <v>21</v>
      </c>
      <c r="V13" s="57"/>
      <c r="W13" s="15"/>
      <c r="X13" s="81"/>
      <c r="Y13" s="15"/>
      <c r="Z13" s="75"/>
      <c r="AA13" s="34"/>
      <c r="AB13" s="74"/>
      <c r="AC13" s="165"/>
      <c r="AD13" s="165"/>
      <c r="AE13" s="34"/>
      <c r="AF13" s="74"/>
      <c r="AG13" s="34"/>
      <c r="AH13" s="74"/>
      <c r="AI13" s="17">
        <f t="shared" si="0"/>
        <v>0</v>
      </c>
    </row>
    <row r="14" spans="1:36" s="26" customFormat="1">
      <c r="A14" s="40" t="s">
        <v>146</v>
      </c>
      <c r="B14" s="25" t="s">
        <v>47</v>
      </c>
      <c r="C14" s="152">
        <v>37718</v>
      </c>
      <c r="D14" s="25" t="s">
        <v>122</v>
      </c>
      <c r="E14" s="27"/>
      <c r="F14" s="27"/>
      <c r="G14" s="2"/>
      <c r="H14" s="2"/>
      <c r="I14" s="71"/>
      <c r="J14" s="71"/>
      <c r="K14" s="17"/>
      <c r="L14" s="17"/>
      <c r="M14" s="17"/>
      <c r="N14" s="17"/>
      <c r="O14" s="2"/>
      <c r="P14" s="2"/>
      <c r="Q14" s="28" t="s">
        <v>65</v>
      </c>
      <c r="R14" s="2"/>
      <c r="S14" s="28" t="s">
        <v>65</v>
      </c>
      <c r="T14" s="81"/>
      <c r="U14" s="80"/>
      <c r="V14" s="80"/>
      <c r="W14" s="81"/>
      <c r="X14" s="81"/>
      <c r="Y14" s="2"/>
      <c r="Z14" s="2"/>
      <c r="AA14" s="17"/>
      <c r="AB14" s="17"/>
      <c r="AC14" s="165"/>
      <c r="AD14" s="165"/>
      <c r="AE14" s="17"/>
      <c r="AF14" s="17"/>
      <c r="AG14" s="17"/>
      <c r="AH14" s="17"/>
      <c r="AI14" s="17">
        <f t="shared" si="0"/>
        <v>0</v>
      </c>
    </row>
    <row r="15" spans="1:36" s="26" customFormat="1">
      <c r="A15" s="40" t="s">
        <v>146</v>
      </c>
      <c r="B15" s="25" t="s">
        <v>134</v>
      </c>
      <c r="C15" s="152">
        <v>38105</v>
      </c>
      <c r="D15" s="25" t="s">
        <v>121</v>
      </c>
      <c r="E15" s="27"/>
      <c r="F15" s="27"/>
      <c r="G15" s="2"/>
      <c r="H15" s="2"/>
      <c r="I15" s="103"/>
      <c r="J15" s="103"/>
      <c r="K15" s="17"/>
      <c r="L15" s="17"/>
      <c r="M15" s="17"/>
      <c r="N15" s="17"/>
      <c r="O15" s="2"/>
      <c r="P15" s="2"/>
      <c r="Q15" s="28"/>
      <c r="R15" s="2"/>
      <c r="S15" s="28"/>
      <c r="T15" s="103"/>
      <c r="U15" s="102" t="s">
        <v>23</v>
      </c>
      <c r="V15" s="102"/>
      <c r="W15" s="103"/>
      <c r="X15" s="103"/>
      <c r="Y15" s="2"/>
      <c r="Z15" s="2"/>
      <c r="AA15" s="17"/>
      <c r="AB15" s="17"/>
      <c r="AC15" s="165"/>
      <c r="AD15" s="165"/>
      <c r="AE15" s="17"/>
      <c r="AF15" s="17"/>
      <c r="AG15" s="17"/>
      <c r="AH15" s="17"/>
      <c r="AI15" s="17">
        <f t="shared" si="0"/>
        <v>0</v>
      </c>
    </row>
    <row r="16" spans="1:36" s="26" customFormat="1">
      <c r="A16" s="40" t="s">
        <v>146</v>
      </c>
      <c r="B16" s="26" t="s">
        <v>86</v>
      </c>
      <c r="C16" s="137">
        <v>38549</v>
      </c>
      <c r="D16" s="30" t="s">
        <v>6</v>
      </c>
      <c r="E16" s="27"/>
      <c r="F16" s="27"/>
      <c r="G16" s="2"/>
      <c r="H16" s="2"/>
      <c r="I16" s="113"/>
      <c r="J16" s="113"/>
      <c r="K16" s="17"/>
      <c r="L16" s="17"/>
      <c r="M16" s="17"/>
      <c r="N16" s="17"/>
      <c r="O16" s="2"/>
      <c r="P16" s="2"/>
      <c r="Q16" s="28"/>
      <c r="R16" s="2"/>
      <c r="S16" s="28"/>
      <c r="T16" s="113"/>
      <c r="U16" s="112"/>
      <c r="V16" s="112"/>
      <c r="W16" s="113"/>
      <c r="X16" s="113"/>
      <c r="Y16" s="113" t="s">
        <v>22</v>
      </c>
      <c r="Z16" s="2"/>
      <c r="AA16" s="17"/>
      <c r="AB16" s="17"/>
      <c r="AC16" s="165"/>
      <c r="AD16" s="165"/>
      <c r="AE16" s="166" t="s">
        <v>23</v>
      </c>
      <c r="AF16" s="166"/>
      <c r="AG16" s="17"/>
      <c r="AH16" s="17"/>
      <c r="AI16" s="17">
        <f t="shared" si="0"/>
        <v>0</v>
      </c>
    </row>
    <row r="17" spans="1:35" s="26" customFormat="1">
      <c r="A17" s="40" t="s">
        <v>146</v>
      </c>
      <c r="B17" s="25" t="s">
        <v>85</v>
      </c>
      <c r="C17" s="31">
        <v>38403</v>
      </c>
      <c r="D17" s="30" t="s">
        <v>6</v>
      </c>
      <c r="E17" s="27"/>
      <c r="F17" s="27"/>
      <c r="G17" s="2"/>
      <c r="H17" s="2"/>
      <c r="I17" s="167"/>
      <c r="J17" s="167"/>
      <c r="K17" s="17"/>
      <c r="L17" s="17"/>
      <c r="M17" s="17"/>
      <c r="N17" s="17"/>
      <c r="O17" s="2"/>
      <c r="P17" s="2"/>
      <c r="Q17" s="28"/>
      <c r="R17" s="2"/>
      <c r="S17" s="28"/>
      <c r="T17" s="167"/>
      <c r="U17" s="166"/>
      <c r="V17" s="166"/>
      <c r="W17" s="167"/>
      <c r="X17" s="167"/>
      <c r="Y17" s="167"/>
      <c r="Z17" s="2"/>
      <c r="AA17" s="17"/>
      <c r="AB17" s="17"/>
      <c r="AC17" s="167"/>
      <c r="AD17" s="167"/>
      <c r="AE17" s="166" t="s">
        <v>21</v>
      </c>
      <c r="AF17" s="166"/>
      <c r="AG17" s="17"/>
      <c r="AH17" s="17"/>
      <c r="AI17" s="17">
        <f t="shared" si="0"/>
        <v>0</v>
      </c>
    </row>
    <row r="18" spans="1:35" s="26" customFormat="1">
      <c r="A18" s="40"/>
      <c r="B18" s="25"/>
      <c r="E18" s="27"/>
      <c r="F18" s="27"/>
      <c r="G18" s="2"/>
      <c r="H18" s="2"/>
      <c r="I18" s="79"/>
      <c r="J18" s="79"/>
      <c r="K18" s="17"/>
      <c r="L18" s="17"/>
      <c r="M18" s="17"/>
      <c r="N18" s="17"/>
      <c r="O18" s="2"/>
      <c r="P18" s="2"/>
      <c r="Q18" s="28"/>
      <c r="R18" s="2"/>
      <c r="S18" s="81"/>
      <c r="T18" s="81"/>
      <c r="U18" s="80"/>
      <c r="V18" s="80"/>
      <c r="W18" s="81"/>
      <c r="X18" s="81"/>
      <c r="Y18" s="2"/>
      <c r="Z18" s="2"/>
      <c r="AA18" s="17"/>
      <c r="AB18" s="17"/>
      <c r="AC18" s="165"/>
      <c r="AD18" s="165"/>
      <c r="AE18" s="166"/>
      <c r="AF18" s="166"/>
      <c r="AG18" s="17"/>
      <c r="AH18" s="17"/>
      <c r="AI18" s="10"/>
    </row>
    <row r="19" spans="1:35">
      <c r="D19" s="5" t="s">
        <v>4</v>
      </c>
      <c r="E19" s="27">
        <v>3</v>
      </c>
      <c r="F19" s="27"/>
      <c r="G19" s="48">
        <v>4</v>
      </c>
      <c r="I19" s="71">
        <v>3</v>
      </c>
      <c r="J19" s="71"/>
      <c r="K19" s="72">
        <v>1</v>
      </c>
      <c r="M19" s="59">
        <v>2</v>
      </c>
      <c r="N19" s="59"/>
      <c r="O19" s="75">
        <v>3</v>
      </c>
      <c r="Q19" s="79">
        <v>4</v>
      </c>
      <c r="R19" s="79"/>
      <c r="S19" s="81">
        <v>5</v>
      </c>
      <c r="T19" s="81"/>
      <c r="U19" s="80">
        <v>3</v>
      </c>
      <c r="V19" s="80"/>
      <c r="W19" s="81">
        <v>1</v>
      </c>
      <c r="X19" s="81"/>
      <c r="Y19" s="113">
        <v>3</v>
      </c>
      <c r="AA19" s="162">
        <v>1</v>
      </c>
      <c r="AC19" s="165">
        <v>2</v>
      </c>
      <c r="AD19" s="165"/>
      <c r="AE19" s="166">
        <v>2</v>
      </c>
      <c r="AF19" s="166"/>
    </row>
    <row r="20" spans="1:35">
      <c r="A20" s="1"/>
      <c r="D20" s="5" t="s">
        <v>5</v>
      </c>
      <c r="E20" s="27">
        <v>17</v>
      </c>
      <c r="F20" s="27"/>
      <c r="G20" s="61">
        <v>16</v>
      </c>
      <c r="H20" s="48"/>
      <c r="I20" s="71">
        <v>5</v>
      </c>
      <c r="J20" s="71"/>
      <c r="K20" s="72">
        <v>15</v>
      </c>
      <c r="M20" s="73">
        <v>20</v>
      </c>
      <c r="O20" s="75">
        <v>3</v>
      </c>
      <c r="Q20" s="79">
        <v>16</v>
      </c>
      <c r="R20" s="79"/>
      <c r="S20" s="81">
        <v>26</v>
      </c>
      <c r="T20" s="81"/>
      <c r="U20" s="108">
        <v>3</v>
      </c>
      <c r="V20" s="80"/>
      <c r="W20" s="81">
        <v>16</v>
      </c>
      <c r="X20" s="81"/>
      <c r="Y20" s="113">
        <v>3</v>
      </c>
      <c r="AA20" s="162">
        <v>12</v>
      </c>
      <c r="AC20" s="165">
        <v>14</v>
      </c>
      <c r="AD20" s="165"/>
      <c r="AE20" s="166">
        <v>3</v>
      </c>
      <c r="AF20" s="166"/>
    </row>
    <row r="21" spans="1:35" s="11" customFormat="1">
      <c r="A21" s="5"/>
      <c r="B21" s="2"/>
      <c r="C21" s="33"/>
      <c r="D21" s="1"/>
      <c r="E21" s="4"/>
      <c r="F21" s="4"/>
      <c r="G21" s="2"/>
      <c r="H21" s="2"/>
      <c r="I21" s="2"/>
      <c r="J21" s="2"/>
      <c r="K21" s="17"/>
      <c r="L21" s="17"/>
      <c r="M21" s="17"/>
      <c r="N21" s="17"/>
      <c r="O21" s="2"/>
      <c r="P21" s="2"/>
      <c r="Q21" s="2"/>
      <c r="R21" s="2"/>
      <c r="S21" s="2"/>
      <c r="T21" s="2"/>
      <c r="U21" s="17"/>
      <c r="V21" s="17"/>
      <c r="W21" s="2"/>
      <c r="X21" s="2"/>
      <c r="Y21" s="2"/>
      <c r="Z21" s="2"/>
      <c r="AA21" s="17"/>
      <c r="AB21" s="17"/>
      <c r="AC21" s="165"/>
      <c r="AD21" s="165"/>
      <c r="AE21" s="17"/>
      <c r="AF21" s="17"/>
      <c r="AG21" s="17"/>
      <c r="AH21" s="17"/>
      <c r="AI21" s="10"/>
    </row>
    <row r="23" spans="1:35">
      <c r="D23" s="25"/>
    </row>
  </sheetData>
  <sortState ref="B6:AY14">
    <sortCondition descending="1" ref="AI6:AI14"/>
  </sortState>
  <mergeCells count="60">
    <mergeCell ref="U1:V1"/>
    <mergeCell ref="U2:V2"/>
    <mergeCell ref="Q3:R3"/>
    <mergeCell ref="S3:T3"/>
    <mergeCell ref="U3:V3"/>
    <mergeCell ref="U4:V4"/>
    <mergeCell ref="E3:F3"/>
    <mergeCell ref="E4:F4"/>
    <mergeCell ref="I3:J3"/>
    <mergeCell ref="I4:J4"/>
    <mergeCell ref="G4:H4"/>
    <mergeCell ref="G3:H3"/>
    <mergeCell ref="K3:L3"/>
    <mergeCell ref="O3:P3"/>
    <mergeCell ref="K4:L4"/>
    <mergeCell ref="M3:N3"/>
    <mergeCell ref="M4:N4"/>
    <mergeCell ref="O4:P4"/>
    <mergeCell ref="S1:T1"/>
    <mergeCell ref="Q2:R2"/>
    <mergeCell ref="S2:T2"/>
    <mergeCell ref="Q4:R4"/>
    <mergeCell ref="S4:T4"/>
    <mergeCell ref="K2:L2"/>
    <mergeCell ref="M1:N1"/>
    <mergeCell ref="M2:N2"/>
    <mergeCell ref="K1:L1"/>
    <mergeCell ref="Q1:R1"/>
    <mergeCell ref="O1:P1"/>
    <mergeCell ref="O2:P2"/>
    <mergeCell ref="E1:F1"/>
    <mergeCell ref="I1:J1"/>
    <mergeCell ref="I2:J2"/>
    <mergeCell ref="E2:F2"/>
    <mergeCell ref="G2:H2"/>
    <mergeCell ref="G1:H1"/>
    <mergeCell ref="AG4:AH4"/>
    <mergeCell ref="AG1:AH1"/>
    <mergeCell ref="AG2:AH2"/>
    <mergeCell ref="AG3:AH3"/>
    <mergeCell ref="W1:X1"/>
    <mergeCell ref="Y1:Z1"/>
    <mergeCell ref="AA1:AB1"/>
    <mergeCell ref="W2:X2"/>
    <mergeCell ref="Y2:Z2"/>
    <mergeCell ref="AA2:AB2"/>
    <mergeCell ref="AC1:AD1"/>
    <mergeCell ref="AE1:AF1"/>
    <mergeCell ref="AC4:AD4"/>
    <mergeCell ref="AE4:AF4"/>
    <mergeCell ref="AE2:AF2"/>
    <mergeCell ref="AC2:AD2"/>
    <mergeCell ref="AE3:AF3"/>
    <mergeCell ref="AC3:AD3"/>
    <mergeCell ref="W4:X4"/>
    <mergeCell ref="Y4:Z4"/>
    <mergeCell ref="AA4:AB4"/>
    <mergeCell ref="W3:X3"/>
    <mergeCell ref="Y3:Z3"/>
    <mergeCell ref="AA3:AB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lány 42</vt:lpstr>
      <vt:lpstr>lány 46</vt:lpstr>
      <vt:lpstr>lány 50</vt:lpstr>
      <vt:lpstr>lány 55</vt:lpstr>
      <vt:lpstr>lány 60</vt:lpstr>
      <vt:lpstr>lány 65</vt:lpstr>
      <vt:lpstr>lány +65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2015-01-19T17:09:11Z</cp:lastPrinted>
  <dcterms:created xsi:type="dcterms:W3CDTF">2003-03-16T13:41:38Z</dcterms:created>
  <dcterms:modified xsi:type="dcterms:W3CDTF">2018-12-18T10:28:44Z</dcterms:modified>
  <cp:category>kick-box</cp:category>
</cp:coreProperties>
</file>