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firstSheet="11" activeTab="11"/>
  </bookViews>
  <sheets>
    <sheet name="lány 32" sheetId="13118" r:id="rId1"/>
    <sheet name="lány 37" sheetId="13119" r:id="rId2"/>
    <sheet name="lány 42" sheetId="13116" r:id="rId3"/>
    <sheet name="lány 46" sheetId="13115" r:id="rId4"/>
    <sheet name="lány 50" sheetId="14" r:id="rId5"/>
    <sheet name="lány 55" sheetId="26" r:id="rId6"/>
    <sheet name="lány 60" sheetId="13112" r:id="rId7"/>
    <sheet name="lány 65" sheetId="3892" r:id="rId8"/>
    <sheet name="lány +65" sheetId="13114" r:id="rId9"/>
    <sheet name="fiú 32" sheetId="13121" r:id="rId10"/>
    <sheet name="fiú 37" sheetId="13117" r:id="rId11"/>
    <sheet name="fiú 42" sheetId="46" r:id="rId12"/>
    <sheet name="fiú 47" sheetId="4097" r:id="rId13"/>
    <sheet name="fiú 52" sheetId="12" r:id="rId14"/>
    <sheet name="fiú 57" sheetId="264" r:id="rId15"/>
    <sheet name="fiú 63" sheetId="771" r:id="rId16"/>
    <sheet name="fiú 69" sheetId="267" r:id="rId17"/>
    <sheet name="fiú +69" sheetId="2826" r:id="rId18"/>
  </sheets>
  <calcPr calcId="125725"/>
</workbook>
</file>

<file path=xl/calcChain.xml><?xml version="1.0" encoding="utf-8"?>
<calcChain xmlns="http://schemas.openxmlformats.org/spreadsheetml/2006/main">
  <c r="U9" i="13119"/>
  <c r="U13" i="13115"/>
  <c r="U14"/>
  <c r="U13" i="14"/>
  <c r="U10" i="26"/>
  <c r="U8" i="13112"/>
  <c r="U9"/>
  <c r="U8" i="13114"/>
  <c r="U9"/>
  <c r="U9" i="13117"/>
  <c r="U11" i="46"/>
  <c r="U12"/>
  <c r="U13"/>
  <c r="U14"/>
  <c r="U11" i="4097"/>
  <c r="U12"/>
  <c r="U11" i="12"/>
  <c r="U12"/>
  <c r="U13"/>
  <c r="U14"/>
  <c r="U15"/>
  <c r="U12" i="264"/>
  <c r="U13"/>
  <c r="U14"/>
  <c r="U15"/>
  <c r="U16"/>
  <c r="U17"/>
  <c r="U13" i="771"/>
  <c r="U14"/>
  <c r="U8" i="267"/>
  <c r="U10"/>
  <c r="U11"/>
  <c r="U9"/>
  <c r="U12"/>
  <c r="U9" i="2826"/>
  <c r="U10"/>
  <c r="U12" i="771"/>
  <c r="U8" i="13119"/>
  <c r="U8" i="13116"/>
  <c r="U9"/>
  <c r="U10"/>
  <c r="U11"/>
  <c r="U12"/>
  <c r="U8" i="13115"/>
  <c r="U9"/>
  <c r="U10"/>
  <c r="U11"/>
  <c r="U12"/>
  <c r="U8" i="14"/>
  <c r="U9"/>
  <c r="U10"/>
  <c r="U11"/>
  <c r="U12"/>
  <c r="U8" i="26"/>
  <c r="U9"/>
  <c r="U8" i="3892"/>
  <c r="U8" i="13117"/>
  <c r="U8" i="46"/>
  <c r="U9"/>
  <c r="U10"/>
  <c r="U8" i="4097"/>
  <c r="U9"/>
  <c r="U10"/>
  <c r="U8" i="12"/>
  <c r="U9"/>
  <c r="U10"/>
  <c r="U8" i="264"/>
  <c r="U9"/>
  <c r="U10"/>
  <c r="U11"/>
  <c r="U8" i="771"/>
  <c r="U9"/>
  <c r="U10"/>
  <c r="U11"/>
  <c r="U8" i="2826"/>
  <c r="U7"/>
  <c r="U7" i="267"/>
  <c r="U7" i="771"/>
  <c r="U7" i="264"/>
  <c r="U7" i="12"/>
  <c r="U7" i="4097"/>
  <c r="U7" i="46"/>
  <c r="U7" i="13117"/>
  <c r="U7" i="13121"/>
  <c r="U7" i="13114"/>
  <c r="U7" i="3892"/>
  <c r="U7" i="13112"/>
  <c r="U7" i="26"/>
  <c r="U7" i="14"/>
  <c r="U7" i="13115"/>
  <c r="U7" i="13116"/>
  <c r="U7" i="13119"/>
  <c r="U7" i="13118"/>
</calcChain>
</file>

<file path=xl/sharedStrings.xml><?xml version="1.0" encoding="utf-8"?>
<sst xmlns="http://schemas.openxmlformats.org/spreadsheetml/2006/main" count="1404" uniqueCount="156">
  <si>
    <t>összes pont</t>
  </si>
  <si>
    <t>hely</t>
  </si>
  <si>
    <t>pont</t>
  </si>
  <si>
    <t>lányok</t>
  </si>
  <si>
    <t>42 kg</t>
  </si>
  <si>
    <t>47 kg</t>
  </si>
  <si>
    <t>fiúk</t>
  </si>
  <si>
    <t>50 kg</t>
  </si>
  <si>
    <t>55 kg</t>
  </si>
  <si>
    <t>60 kg</t>
  </si>
  <si>
    <t>65 kg</t>
  </si>
  <si>
    <t>+69 kg</t>
  </si>
  <si>
    <t>69 kg</t>
  </si>
  <si>
    <t>63 kg</t>
  </si>
  <si>
    <t>57 kg</t>
  </si>
  <si>
    <t>52 kg</t>
  </si>
  <si>
    <t>1.</t>
  </si>
  <si>
    <t>pointfighting</t>
  </si>
  <si>
    <t>+65 kg</t>
  </si>
  <si>
    <t>szül. idő</t>
  </si>
  <si>
    <t>klub</t>
  </si>
  <si>
    <t>46 kg</t>
  </si>
  <si>
    <t>Karlovac Open</t>
  </si>
  <si>
    <t>Karlovac</t>
  </si>
  <si>
    <t>"B" kat.</t>
  </si>
  <si>
    <t>Békéscsaba</t>
  </si>
  <si>
    <t>Innsbruck</t>
  </si>
  <si>
    <t>Budapest</t>
  </si>
  <si>
    <t>Austrian Classics</t>
  </si>
  <si>
    <t>UP OB</t>
  </si>
  <si>
    <t>Irish Open</t>
  </si>
  <si>
    <t>Dublin</t>
  </si>
  <si>
    <t>Pointfighting Cup</t>
  </si>
  <si>
    <t>Magyar Világkupa</t>
  </si>
  <si>
    <t>37 kg</t>
  </si>
  <si>
    <t>32 kg</t>
  </si>
  <si>
    <t>Castellanza</t>
  </si>
  <si>
    <t>Diákolimpia®</t>
  </si>
  <si>
    <t>UP VB</t>
  </si>
  <si>
    <t>Makó</t>
  </si>
  <si>
    <t>Belgrád</t>
  </si>
  <si>
    <t>2020.02.07-09</t>
  </si>
  <si>
    <t>2020.02.27-03.01</t>
  </si>
  <si>
    <t>2020.03.27-29</t>
  </si>
  <si>
    <t>2020.04.24-26</t>
  </si>
  <si>
    <t>2020.05.07-10</t>
  </si>
  <si>
    <t>2020.05.23-24</t>
  </si>
  <si>
    <t>2020.08.21-30</t>
  </si>
  <si>
    <t>RANGLISTAVERSENYEK</t>
  </si>
  <si>
    <t>World Cup</t>
  </si>
  <si>
    <t>magyar induló:</t>
  </si>
  <si>
    <t>összes induló:</t>
  </si>
  <si>
    <t>Kozmann Mónika</t>
  </si>
  <si>
    <t>JALTE</t>
  </si>
  <si>
    <t>Petró Lilian</t>
  </si>
  <si>
    <t>3.</t>
  </si>
  <si>
    <t>2.</t>
  </si>
  <si>
    <t>5-8.</t>
  </si>
  <si>
    <t>Bárdos Inez</t>
  </si>
  <si>
    <t>Harmónia VSzSE</t>
  </si>
  <si>
    <t>2</t>
  </si>
  <si>
    <t>Kis Réka</t>
  </si>
  <si>
    <t>Csepeli SzSE</t>
  </si>
  <si>
    <t>Szaszák Nikolett</t>
  </si>
  <si>
    <t>4.</t>
  </si>
  <si>
    <t>Trencsényi Szabina</t>
  </si>
  <si>
    <t>Árpád DSE</t>
  </si>
  <si>
    <t>Nagy Míra</t>
  </si>
  <si>
    <t>LSP Team</t>
  </si>
  <si>
    <t>9-16.</t>
  </si>
  <si>
    <t>15</t>
  </si>
  <si>
    <t>Viczián Vivien</t>
  </si>
  <si>
    <t>Koszti Iringó</t>
  </si>
  <si>
    <t>East Centrum VSzSE</t>
  </si>
  <si>
    <t>Pántya Réka</t>
  </si>
  <si>
    <t>Farkas Tünde</t>
  </si>
  <si>
    <t>Hegedűs Hanga Alexandra</t>
  </si>
  <si>
    <t>Pap Nikola</t>
  </si>
  <si>
    <t>Tóth Enikő Tekla</t>
  </si>
  <si>
    <t>Beremend Sport Kft.</t>
  </si>
  <si>
    <t>14</t>
  </si>
  <si>
    <t>Haider Katrin</t>
  </si>
  <si>
    <t>Gombás Alexandra</t>
  </si>
  <si>
    <t>Csüllög Dorina</t>
  </si>
  <si>
    <t>Koszecz Boglárka</t>
  </si>
  <si>
    <t>Román Nikolász</t>
  </si>
  <si>
    <t>Bondár Dániel</t>
  </si>
  <si>
    <t>Hammer Máté</t>
  </si>
  <si>
    <t>Földi Dániel</t>
  </si>
  <si>
    <t>Malatyinszki Bendegúz</t>
  </si>
  <si>
    <t>11</t>
  </si>
  <si>
    <t>Csiernyik Zsombor</t>
  </si>
  <si>
    <t>4</t>
  </si>
  <si>
    <t>Wallandt Gergő</t>
  </si>
  <si>
    <t>Lévai-Hangyássy Botond</t>
  </si>
  <si>
    <t>Okányi Attila</t>
  </si>
  <si>
    <t>Bánfi Bence</t>
  </si>
  <si>
    <t>Viczián Dániel</t>
  </si>
  <si>
    <t>Gergely Balázs</t>
  </si>
  <si>
    <t>Loneán Tamás</t>
  </si>
  <si>
    <t>17-32.</t>
  </si>
  <si>
    <t>Szegedi Tamás</t>
  </si>
  <si>
    <t>Nagy Bálint</t>
  </si>
  <si>
    <t>Tóth Dusán</t>
  </si>
  <si>
    <t>Solymosi Bence</t>
  </si>
  <si>
    <t>20</t>
  </si>
  <si>
    <t>Bondár Dávid</t>
  </si>
  <si>
    <t>Szák Tamás</t>
  </si>
  <si>
    <t>13</t>
  </si>
  <si>
    <t>Lázár Erik</t>
  </si>
  <si>
    <t>junior</t>
  </si>
  <si>
    <t>younger cadet</t>
  </si>
  <si>
    <t>5.</t>
  </si>
  <si>
    <t>33-64.</t>
  </si>
  <si>
    <t>Vicsorek Zita</t>
  </si>
  <si>
    <t>6.</t>
  </si>
  <si>
    <t>Vakán Vivien</t>
  </si>
  <si>
    <t>Bajnai KBSzSE</t>
  </si>
  <si>
    <t>Pálfalvi Panni</t>
  </si>
  <si>
    <t>7.</t>
  </si>
  <si>
    <t>Müncz Kata</t>
  </si>
  <si>
    <t>Veresegyház KBSE</t>
  </si>
  <si>
    <t>Péter Magdolna</t>
  </si>
  <si>
    <t>Papp Regina</t>
  </si>
  <si>
    <t>Dudás Dóra</t>
  </si>
  <si>
    <t>Dragon SC</t>
  </si>
  <si>
    <t>Tanács Kinga</t>
  </si>
  <si>
    <t>Combat "D" SC</t>
  </si>
  <si>
    <t>Uhrin Péter</t>
  </si>
  <si>
    <t>Bánki Donát Brendon</t>
  </si>
  <si>
    <t>Pap Botond</t>
  </si>
  <si>
    <t>Balázs Benedek</t>
  </si>
  <si>
    <t>Bajnai KBSzSSE</t>
  </si>
  <si>
    <t>Daka Áron</t>
  </si>
  <si>
    <t>Hardi Milán</t>
  </si>
  <si>
    <t>Marosi László</t>
  </si>
  <si>
    <t>Buttyán Botond</t>
  </si>
  <si>
    <t>Hunyadi SzSzSE</t>
  </si>
  <si>
    <t>Balog Marcell Tamás</t>
  </si>
  <si>
    <t>Lukács Bence</t>
  </si>
  <si>
    <t>Miklós Máté</t>
  </si>
  <si>
    <t>Áprily Zétény</t>
  </si>
  <si>
    <t>Benák Máté</t>
  </si>
  <si>
    <t>Szabadidős és KBSE</t>
  </si>
  <si>
    <t>Takács Zsombor</t>
  </si>
  <si>
    <t>Skorpió KBSE</t>
  </si>
  <si>
    <t>Székelyhidi Apor Péter</t>
  </si>
  <si>
    <t>Hódos Zsolt</t>
  </si>
  <si>
    <t>Kondorosi KBSE</t>
  </si>
  <si>
    <t>Fóthi Attila</t>
  </si>
  <si>
    <t>Vörös Márton</t>
  </si>
  <si>
    <t>Jámbor Péter</t>
  </si>
  <si>
    <t>Erdélyi Máté</t>
  </si>
  <si>
    <t>Jámbor Bende</t>
  </si>
  <si>
    <t>Sarang Máté</t>
  </si>
  <si>
    <t>Hadra Benedek</t>
  </si>
</sst>
</file>

<file path=xl/styles.xml><?xml version="1.0" encoding="utf-8"?>
<styleSheet xmlns="http://schemas.openxmlformats.org/spreadsheetml/2006/main">
  <fonts count="34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rgb="FF00B050"/>
      <name val="Times New Roman"/>
      <family val="1"/>
      <charset val="238"/>
    </font>
    <font>
      <sz val="10"/>
      <color rgb="FF00B0F0"/>
      <name val="Times New Roman"/>
      <family val="1"/>
    </font>
    <font>
      <sz val="10"/>
      <color rgb="FF00B0F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14" fillId="0" borderId="0"/>
    <xf numFmtId="0" fontId="1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" fillId="0" borderId="0"/>
  </cellStyleXfs>
  <cellXfs count="1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Border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38" applyFont="1" applyFill="1"/>
    <xf numFmtId="0" fontId="1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Fill="1"/>
    <xf numFmtId="0" fontId="27" fillId="0" borderId="0" xfId="0" applyFont="1"/>
    <xf numFmtId="0" fontId="1" fillId="0" borderId="0" xfId="44" applyFont="1"/>
    <xf numFmtId="0" fontId="1" fillId="0" borderId="0" xfId="47" applyFont="1" applyFill="1" applyBorder="1"/>
    <xf numFmtId="14" fontId="28" fillId="0" borderId="0" xfId="37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37" applyNumberFormat="1" applyFont="1" applyFill="1" applyAlignment="1">
      <alignment horizontal="center"/>
    </xf>
    <xf numFmtId="14" fontId="1" fillId="0" borderId="0" xfId="46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30" fillId="0" borderId="0" xfId="4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" fillId="23" borderId="18" xfId="0" applyFont="1" applyFill="1" applyBorder="1" applyAlignment="1">
      <alignment horizontal="center" textRotation="90"/>
    </xf>
    <xf numFmtId="0" fontId="2" fillId="23" borderId="19" xfId="0" applyFont="1" applyFill="1" applyBorder="1" applyAlignment="1">
      <alignment horizontal="center" textRotation="90"/>
    </xf>
    <xf numFmtId="0" fontId="2" fillId="23" borderId="20" xfId="0" applyFont="1" applyFill="1" applyBorder="1" applyAlignment="1">
      <alignment horizontal="center" textRotation="90"/>
    </xf>
    <xf numFmtId="0" fontId="2" fillId="24" borderId="18" xfId="0" applyFont="1" applyFill="1" applyBorder="1" applyAlignment="1">
      <alignment horizontal="center" textRotation="90"/>
    </xf>
    <xf numFmtId="0" fontId="2" fillId="24" borderId="19" xfId="0" applyFont="1" applyFill="1" applyBorder="1" applyAlignment="1">
      <alignment horizontal="center" textRotation="90"/>
    </xf>
    <xf numFmtId="0" fontId="2" fillId="25" borderId="20" xfId="0" applyFont="1" applyFill="1" applyBorder="1" applyAlignment="1">
      <alignment horizontal="center" textRotation="90"/>
    </xf>
    <xf numFmtId="0" fontId="2" fillId="25" borderId="19" xfId="0" applyFont="1" applyFill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14" fontId="1" fillId="0" borderId="0" xfId="48" applyNumberFormat="1" applyFont="1" applyFill="1" applyAlignment="1">
      <alignment horizontal="center" vertical="top" wrapText="1"/>
    </xf>
    <xf numFmtId="0" fontId="2" fillId="0" borderId="0" xfId="0" applyFont="1" applyFill="1" applyBorder="1"/>
    <xf numFmtId="14" fontId="1" fillId="0" borderId="0" xfId="0" applyNumberFormat="1" applyFont="1" applyAlignment="1">
      <alignment horizontal="center"/>
    </xf>
    <xf numFmtId="14" fontId="1" fillId="0" borderId="0" xfId="49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Fill="1"/>
    <xf numFmtId="14" fontId="31" fillId="0" borderId="0" xfId="0" applyNumberFormat="1" applyFont="1" applyFill="1" applyAlignment="1">
      <alignment horizontal="center"/>
    </xf>
    <xf numFmtId="0" fontId="32" fillId="0" borderId="0" xfId="0" applyFont="1" applyFill="1"/>
    <xf numFmtId="14" fontId="2" fillId="0" borderId="0" xfId="0" applyNumberFormat="1" applyFont="1" applyAlignment="1">
      <alignment horizontal="center"/>
    </xf>
    <xf numFmtId="49" fontId="31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/>
    </xf>
    <xf numFmtId="14" fontId="32" fillId="0" borderId="0" xfId="0" applyNumberFormat="1" applyFont="1" applyFill="1" applyAlignment="1">
      <alignment horizontal="center"/>
    </xf>
    <xf numFmtId="14" fontId="1" fillId="0" borderId="0" xfId="47" applyNumberFormat="1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0" fillId="0" borderId="0" xfId="0" applyFont="1" applyFill="1"/>
    <xf numFmtId="14" fontId="30" fillId="0" borderId="0" xfId="0" applyNumberFormat="1" applyFont="1" applyAlignment="1">
      <alignment horizontal="center"/>
    </xf>
    <xf numFmtId="0" fontId="30" fillId="0" borderId="0" xfId="0" applyFont="1" applyFill="1" applyBorder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4" fontId="1" fillId="0" borderId="0" xfId="51" applyNumberFormat="1" applyFont="1" applyFill="1" applyAlignment="1">
      <alignment horizontal="center"/>
    </xf>
    <xf numFmtId="14" fontId="1" fillId="0" borderId="0" xfId="52" applyNumberFormat="1" applyFont="1" applyFill="1" applyAlignment="1">
      <alignment horizontal="center" vertical="top" wrapText="1"/>
    </xf>
    <xf numFmtId="14" fontId="1" fillId="0" borderId="0" xfId="52" applyNumberFormat="1" applyFont="1" applyAlignment="1">
      <alignment horizontal="center" vertical="top" wrapText="1"/>
    </xf>
    <xf numFmtId="0" fontId="1" fillId="0" borderId="0" xfId="53" applyFont="1" applyBorder="1"/>
    <xf numFmtId="0" fontId="31" fillId="0" borderId="0" xfId="0" applyFont="1" applyFill="1" applyAlignment="1">
      <alignment horizontal="right"/>
    </xf>
    <xf numFmtId="0" fontId="31" fillId="0" borderId="0" xfId="37" applyFont="1"/>
    <xf numFmtId="14" fontId="1" fillId="0" borderId="0" xfId="54" applyNumberFormat="1" applyFont="1" applyFill="1" applyAlignment="1">
      <alignment horizontal="center"/>
    </xf>
    <xf numFmtId="14" fontId="31" fillId="0" borderId="0" xfId="51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14" fontId="2" fillId="0" borderId="0" xfId="49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31" fillId="0" borderId="0" xfId="50" applyNumberFormat="1" applyFont="1" applyFill="1" applyAlignment="1">
      <alignment horizontal="center"/>
    </xf>
    <xf numFmtId="14" fontId="1" fillId="0" borderId="0" xfId="45" applyNumberFormat="1" applyFont="1" applyFill="1" applyBorder="1" applyAlignment="1">
      <alignment horizontal="center"/>
    </xf>
    <xf numFmtId="14" fontId="1" fillId="0" borderId="0" xfId="55" applyNumberFormat="1" applyFont="1" applyFill="1" applyAlignment="1">
      <alignment horizontal="center"/>
    </xf>
    <xf numFmtId="14" fontId="1" fillId="0" borderId="0" xfId="56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3" fillId="0" borderId="0" xfId="37" applyNumberFormat="1" applyFont="1" applyFill="1" applyAlignment="1">
      <alignment horizontal="center"/>
    </xf>
    <xf numFmtId="0" fontId="1" fillId="0" borderId="0" xfId="57" applyFont="1" applyFill="1"/>
    <xf numFmtId="14" fontId="2" fillId="0" borderId="0" xfId="0" applyNumberFormat="1" applyFont="1" applyFill="1" applyAlignment="1">
      <alignment horizontal="center" vertical="top" wrapText="1"/>
    </xf>
    <xf numFmtId="14" fontId="1" fillId="0" borderId="0" xfId="45" applyNumberFormat="1" applyFont="1" applyFill="1" applyAlignment="1">
      <alignment horizontal="center"/>
    </xf>
    <xf numFmtId="14" fontId="33" fillId="0" borderId="0" xfId="45" applyNumberFormat="1" applyFont="1" applyFill="1" applyAlignment="1">
      <alignment horizontal="center"/>
    </xf>
    <xf numFmtId="0" fontId="1" fillId="0" borderId="0" xfId="44" applyFont="1" applyFill="1"/>
    <xf numFmtId="0" fontId="1" fillId="0" borderId="0" xfId="0" applyFont="1" applyAlignment="1"/>
    <xf numFmtId="14" fontId="1" fillId="0" borderId="0" xfId="0" applyNumberFormat="1" applyFont="1" applyFill="1" applyBorder="1" applyAlignment="1">
      <alignment horizontal="center"/>
    </xf>
    <xf numFmtId="0" fontId="2" fillId="0" borderId="0" xfId="53" applyFont="1" applyFill="1" applyBorder="1"/>
    <xf numFmtId="14" fontId="33" fillId="0" borderId="0" xfId="0" applyNumberFormat="1" applyFont="1" applyFill="1" applyAlignment="1">
      <alignment horizontal="center"/>
    </xf>
    <xf numFmtId="14" fontId="1" fillId="0" borderId="0" xfId="58" applyNumberFormat="1" applyFont="1" applyFill="1" applyAlignment="1">
      <alignment horizontal="center"/>
    </xf>
    <xf numFmtId="14" fontId="33" fillId="0" borderId="0" xfId="58" applyNumberFormat="1" applyFont="1" applyFill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2" fillId="25" borderId="14" xfId="0" applyFont="1" applyFill="1" applyBorder="1" applyAlignment="1">
      <alignment horizontal="center" wrapText="1"/>
    </xf>
    <xf numFmtId="0" fontId="2" fillId="23" borderId="16" xfId="0" applyFont="1" applyFill="1" applyBorder="1" applyAlignment="1">
      <alignment horizontal="center" wrapText="1"/>
    </xf>
    <xf numFmtId="0" fontId="2" fillId="23" borderId="17" xfId="0" applyFont="1" applyFill="1" applyBorder="1" applyAlignment="1">
      <alignment horizontal="center" wrapText="1"/>
    </xf>
    <xf numFmtId="14" fontId="29" fillId="23" borderId="20" xfId="0" applyNumberFormat="1" applyFont="1" applyFill="1" applyBorder="1" applyAlignment="1">
      <alignment horizontal="center"/>
    </xf>
    <xf numFmtId="0" fontId="29" fillId="23" borderId="20" xfId="0" applyFont="1" applyFill="1" applyBorder="1" applyAlignment="1">
      <alignment horizontal="center"/>
    </xf>
    <xf numFmtId="14" fontId="29" fillId="23" borderId="18" xfId="0" applyNumberFormat="1" applyFont="1" applyFill="1" applyBorder="1" applyAlignment="1">
      <alignment horizontal="center"/>
    </xf>
    <xf numFmtId="0" fontId="29" fillId="23" borderId="19" xfId="0" applyFont="1" applyFill="1" applyBorder="1" applyAlignment="1">
      <alignment horizontal="center"/>
    </xf>
    <xf numFmtId="14" fontId="29" fillId="23" borderId="19" xfId="0" applyNumberFormat="1" applyFont="1" applyFill="1" applyBorder="1" applyAlignment="1">
      <alignment horizontal="center"/>
    </xf>
    <xf numFmtId="14" fontId="29" fillId="24" borderId="18" xfId="0" applyNumberFormat="1" applyFont="1" applyFill="1" applyBorder="1" applyAlignment="1">
      <alignment horizontal="center"/>
    </xf>
    <xf numFmtId="0" fontId="29" fillId="24" borderId="19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 wrapText="1"/>
    </xf>
    <xf numFmtId="0" fontId="2" fillId="23" borderId="14" xfId="0" applyFont="1" applyFill="1" applyBorder="1" applyAlignment="1">
      <alignment horizontal="center" wrapText="1"/>
    </xf>
    <xf numFmtId="0" fontId="2" fillId="23" borderId="0" xfId="0" applyFont="1" applyFill="1" applyBorder="1" applyAlignment="1">
      <alignment horizontal="center"/>
    </xf>
    <xf numFmtId="14" fontId="29" fillId="25" borderId="20" xfId="0" applyNumberFormat="1" applyFont="1" applyFill="1" applyBorder="1" applyAlignment="1">
      <alignment horizontal="center"/>
    </xf>
    <xf numFmtId="0" fontId="29" fillId="25" borderId="19" xfId="0" applyFont="1" applyFill="1" applyBorder="1" applyAlignment="1">
      <alignment horizontal="center"/>
    </xf>
    <xf numFmtId="0" fontId="29" fillId="23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 wrapText="1"/>
    </xf>
  </cellXfs>
  <cellStyles count="5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1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3" builtinId="11" customBuiltin="1"/>
    <cellStyle name="Hivatkozott cella" xfId="35" builtinId="24" customBuiltin="1"/>
    <cellStyle name="Jegyzet" xfId="39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0" builtinId="21" customBuiltin="1"/>
    <cellStyle name="Magyarázó szöveg" xfId="28" builtinId="53" customBuiltin="1"/>
    <cellStyle name="Normál" xfId="0" builtinId="0"/>
    <cellStyle name="Normál_Békéscsabai LTP SE" xfId="58"/>
    <cellStyle name="Normál_Diákolimpia Gy PF" xfId="53"/>
    <cellStyle name="Normál_diákolimpia gyerek PF" xfId="49"/>
    <cellStyle name="Normál_fiú +32" xfId="51"/>
    <cellStyle name="Normál_fiú 25" xfId="47"/>
    <cellStyle name="Normál_fiú 28" xfId="52"/>
    <cellStyle name="Normál_fiú 32" xfId="37"/>
    <cellStyle name="Normál_fiú 37" xfId="54"/>
    <cellStyle name="Normál_fiú 37_1" xfId="45"/>
    <cellStyle name="Normál_fiú 42_1" xfId="44"/>
    <cellStyle name="Normál_fiú 47" xfId="38"/>
    <cellStyle name="Normál_lány +32" xfId="55"/>
    <cellStyle name="Normál_lány 25" xfId="48"/>
    <cellStyle name="Normál_lány 42" xfId="56"/>
    <cellStyle name="Normál_lány 60" xfId="46"/>
    <cellStyle name="Normál_lány 60_1" xfId="57"/>
    <cellStyle name="Normál_Újkígyós" xfId="50"/>
    <cellStyle name="Összesen" xfId="42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workbookViewId="0">
      <pane xSplit="4" topLeftCell="E1" activePane="topRight" state="frozen"/>
      <selection pane="topRight" activeCell="D22" sqref="D22"/>
    </sheetView>
  </sheetViews>
  <sheetFormatPr defaultColWidth="9.33203125" defaultRowHeight="13.2"/>
  <cols>
    <col min="1" max="1" width="3.33203125" style="4" customWidth="1"/>
    <col min="2" max="2" width="18.6640625" style="2" customWidth="1"/>
    <col min="3" max="3" width="12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3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3" ht="28.2" customHeight="1">
      <c r="A2" s="2" t="s">
        <v>3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3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3" ht="13.2" customHeight="1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3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3" ht="53.4" thickBot="1">
      <c r="B6" s="5" t="s">
        <v>35</v>
      </c>
      <c r="C6" s="9" t="s">
        <v>19</v>
      </c>
      <c r="D6" s="9" t="s">
        <v>20</v>
      </c>
      <c r="E6" s="43" t="s">
        <v>1</v>
      </c>
      <c r="F6" s="44" t="s">
        <v>2</v>
      </c>
      <c r="G6" s="43" t="s">
        <v>1</v>
      </c>
      <c r="H6" s="44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3" s="15" customFormat="1">
      <c r="A7" s="21" t="s">
        <v>16</v>
      </c>
      <c r="B7" s="15" t="s">
        <v>52</v>
      </c>
      <c r="C7" s="51">
        <v>39035</v>
      </c>
      <c r="D7" s="14" t="s">
        <v>53</v>
      </c>
      <c r="E7" s="38" t="s">
        <v>16</v>
      </c>
      <c r="F7" s="19">
        <v>15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15</v>
      </c>
    </row>
    <row r="8" spans="1:23" ht="12.75" customHeight="1">
      <c r="E8" s="36"/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9"/>
      <c r="V8" s="15"/>
      <c r="W8" s="15"/>
    </row>
    <row r="9" spans="1:23">
      <c r="B9" s="6"/>
      <c r="C9" s="6"/>
      <c r="D9" s="4" t="s">
        <v>50</v>
      </c>
      <c r="E9" s="34">
        <v>1</v>
      </c>
      <c r="F9" s="4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9"/>
      <c r="V9" s="15"/>
      <c r="W9" s="15"/>
    </row>
    <row r="10" spans="1:23">
      <c r="A10" s="2"/>
      <c r="D10" s="4" t="s">
        <v>51</v>
      </c>
      <c r="E10" s="34">
        <v>2</v>
      </c>
      <c r="F10" s="4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9"/>
    </row>
    <row r="11" spans="1:23">
      <c r="B11" s="1"/>
      <c r="C11" s="1"/>
      <c r="E11" s="35"/>
      <c r="F11" s="31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9"/>
    </row>
  </sheetData>
  <sortState ref="B11:D13">
    <sortCondition ref="B11"/>
  </sortState>
  <mergeCells count="33">
    <mergeCell ref="S5:T5"/>
    <mergeCell ref="E5:F5"/>
    <mergeCell ref="G5:H5"/>
    <mergeCell ref="E1:P1"/>
    <mergeCell ref="I4:J4"/>
    <mergeCell ref="K4:L4"/>
    <mergeCell ref="M4:N4"/>
    <mergeCell ref="E4:F4"/>
    <mergeCell ref="G4:H4"/>
    <mergeCell ref="E3:F3"/>
    <mergeCell ref="G3:H3"/>
    <mergeCell ref="I3:J3"/>
    <mergeCell ref="K3:L3"/>
    <mergeCell ref="M3:N3"/>
    <mergeCell ref="S4:T4"/>
    <mergeCell ref="E2:F2"/>
    <mergeCell ref="G2:H2"/>
    <mergeCell ref="I2:J2"/>
    <mergeCell ref="K2:L2"/>
    <mergeCell ref="M2:N2"/>
    <mergeCell ref="O4:P4"/>
    <mergeCell ref="I5:J5"/>
    <mergeCell ref="K5:L5"/>
    <mergeCell ref="M5:N5"/>
    <mergeCell ref="Q4:R4"/>
    <mergeCell ref="O5:P5"/>
    <mergeCell ref="Q5:R5"/>
    <mergeCell ref="Q3:R3"/>
    <mergeCell ref="S3:T3"/>
    <mergeCell ref="O2:P2"/>
    <mergeCell ref="Q2:R2"/>
    <mergeCell ref="S2:T2"/>
    <mergeCell ref="O3:P3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pane xSplit="4" topLeftCell="E1" activePane="topRight" state="frozen"/>
      <selection pane="topRight" activeCell="I25" sqref="I25"/>
    </sheetView>
  </sheetViews>
  <sheetFormatPr defaultColWidth="9.33203125" defaultRowHeight="13.2"/>
  <cols>
    <col min="1" max="1" width="3.33203125" style="4" customWidth="1"/>
    <col min="2" max="2" width="20.10937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3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3" ht="28.2" customHeight="1">
      <c r="A2" s="1" t="s">
        <v>6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3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3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3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3" ht="53.4" thickBot="1">
      <c r="B6" s="5" t="s">
        <v>35</v>
      </c>
      <c r="C6" s="10" t="s">
        <v>19</v>
      </c>
      <c r="D6" s="10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3" s="15" customFormat="1">
      <c r="A7" s="21" t="s">
        <v>16</v>
      </c>
      <c r="E7" s="38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0</v>
      </c>
    </row>
    <row r="8" spans="1:23" s="15" customFormat="1">
      <c r="A8" s="21"/>
      <c r="B8" s="14"/>
      <c r="C8" s="32"/>
      <c r="D8" s="28"/>
      <c r="E8" s="34"/>
      <c r="F8" s="4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9"/>
      <c r="V8" s="14"/>
      <c r="W8" s="14"/>
    </row>
    <row r="9" spans="1:23" s="15" customFormat="1">
      <c r="A9" s="21"/>
      <c r="C9" s="14"/>
      <c r="D9" s="4" t="s">
        <v>50</v>
      </c>
      <c r="E9" s="34"/>
      <c r="F9" s="4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9"/>
      <c r="V9" s="14"/>
      <c r="W9" s="14"/>
    </row>
    <row r="10" spans="1:23" s="15" customFormat="1">
      <c r="A10" s="23"/>
      <c r="C10" s="14"/>
      <c r="D10" s="4" t="s">
        <v>51</v>
      </c>
      <c r="E10" s="35"/>
      <c r="F10" s="31"/>
      <c r="G10" s="16"/>
      <c r="H10" s="16"/>
      <c r="I10" s="16"/>
      <c r="J10" s="16"/>
      <c r="K10" s="16"/>
      <c r="L10" s="16"/>
      <c r="Q10" s="16"/>
      <c r="R10" s="16"/>
      <c r="S10" s="16"/>
      <c r="T10" s="16"/>
      <c r="U10" s="19"/>
    </row>
    <row r="11" spans="1:23" s="15" customFormat="1">
      <c r="A11" s="21"/>
      <c r="B11" s="24"/>
      <c r="C11" s="25"/>
      <c r="D11" s="24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1"/>
    </row>
    <row r="12" spans="1:23">
      <c r="B12" s="15"/>
      <c r="C12" s="18"/>
      <c r="D12" s="17"/>
    </row>
    <row r="13" spans="1:23">
      <c r="B13" s="14"/>
      <c r="C13" s="18"/>
      <c r="D13" s="17"/>
    </row>
    <row r="14" spans="1:23" s="8" customFormat="1">
      <c r="A14" s="4"/>
      <c r="B14" s="14"/>
      <c r="C14" s="32"/>
      <c r="D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1"/>
      <c r="V14" s="15"/>
      <c r="W14" s="15"/>
    </row>
    <row r="15" spans="1:23" s="8" customFormat="1">
      <c r="A15" s="4"/>
      <c r="B15" s="14"/>
      <c r="C15" s="32"/>
      <c r="D15" s="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1"/>
      <c r="V15" s="2"/>
      <c r="W15" s="2"/>
    </row>
    <row r="16" spans="1:23" s="8" customFormat="1">
      <c r="A16" s="4"/>
      <c r="B16" s="14"/>
      <c r="C16" s="32"/>
      <c r="D16" s="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1"/>
      <c r="V16" s="2"/>
      <c r="W16" s="2"/>
    </row>
    <row r="17" spans="1:23" s="8" customFormat="1">
      <c r="A17" s="4"/>
      <c r="B17" s="14"/>
      <c r="C17" s="32"/>
      <c r="D17" s="2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1"/>
      <c r="V17" s="2"/>
      <c r="W17" s="2"/>
    </row>
    <row r="18" spans="1:23" s="8" customFormat="1">
      <c r="A18" s="4"/>
      <c r="B18" s="14"/>
      <c r="C18" s="32"/>
      <c r="D18" s="2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1"/>
      <c r="V18" s="2"/>
      <c r="W18" s="2"/>
    </row>
  </sheetData>
  <mergeCells count="33">
    <mergeCell ref="E1:P1"/>
    <mergeCell ref="I2:J2"/>
    <mergeCell ref="K2:L2"/>
    <mergeCell ref="M2:N2"/>
    <mergeCell ref="O2:P2"/>
    <mergeCell ref="E5:F5"/>
    <mergeCell ref="G5:H5"/>
    <mergeCell ref="E4:F4"/>
    <mergeCell ref="G4:H4"/>
    <mergeCell ref="E2:F2"/>
    <mergeCell ref="G2:H2"/>
    <mergeCell ref="E3:F3"/>
    <mergeCell ref="G3:H3"/>
    <mergeCell ref="S3:T3"/>
    <mergeCell ref="S2:T2"/>
    <mergeCell ref="I4:J4"/>
    <mergeCell ref="K4:L4"/>
    <mergeCell ref="M4:N4"/>
    <mergeCell ref="O4:P4"/>
    <mergeCell ref="Q4:R4"/>
    <mergeCell ref="I3:J3"/>
    <mergeCell ref="K3:L3"/>
    <mergeCell ref="M3:N3"/>
    <mergeCell ref="O3:P3"/>
    <mergeCell ref="Q3:R3"/>
    <mergeCell ref="Q2:R2"/>
    <mergeCell ref="S5:T5"/>
    <mergeCell ref="S4:T4"/>
    <mergeCell ref="I5:J5"/>
    <mergeCell ref="K5:L5"/>
    <mergeCell ref="M5:N5"/>
    <mergeCell ref="O5:P5"/>
    <mergeCell ref="Q5:R5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pane xSplit="4" topLeftCell="E1" activePane="topRight" state="frozen"/>
      <selection pane="topRight" activeCell="B6" sqref="B6"/>
    </sheetView>
  </sheetViews>
  <sheetFormatPr defaultColWidth="9.33203125" defaultRowHeight="13.2"/>
  <cols>
    <col min="1" max="1" width="3.33203125" style="4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2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2" ht="28.2" customHeight="1">
      <c r="A2" s="1" t="s">
        <v>6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2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2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2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2" ht="53.4" thickBot="1">
      <c r="B6" s="5" t="s">
        <v>34</v>
      </c>
      <c r="C6" s="10" t="s">
        <v>19</v>
      </c>
      <c r="D6" s="10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2" s="14" customFormat="1">
      <c r="A7" s="20" t="s">
        <v>16</v>
      </c>
      <c r="B7" s="14" t="s">
        <v>85</v>
      </c>
      <c r="C7" s="65">
        <v>38986</v>
      </c>
      <c r="D7" s="17" t="s">
        <v>62</v>
      </c>
      <c r="E7" s="38" t="s">
        <v>16</v>
      </c>
      <c r="F7" s="19">
        <v>15</v>
      </c>
      <c r="G7" s="16"/>
      <c r="H7" s="16"/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30</v>
      </c>
    </row>
    <row r="8" spans="1:22" s="83" customFormat="1">
      <c r="A8" s="20" t="s">
        <v>56</v>
      </c>
      <c r="B8" s="14" t="s">
        <v>128</v>
      </c>
      <c r="C8" s="18">
        <v>39230</v>
      </c>
      <c r="D8" s="17" t="s">
        <v>62</v>
      </c>
      <c r="E8" s="38"/>
      <c r="F8" s="19"/>
      <c r="G8" s="38"/>
      <c r="H8" s="16"/>
      <c r="I8" s="16" t="s">
        <v>56</v>
      </c>
      <c r="J8" s="16">
        <v>13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20">
        <f>SUM(F8:T8)</f>
        <v>13</v>
      </c>
    </row>
    <row r="9" spans="1:22" s="15" customFormat="1">
      <c r="A9" s="66" t="s">
        <v>55</v>
      </c>
      <c r="B9" s="67" t="s">
        <v>86</v>
      </c>
      <c r="C9" s="68">
        <v>39757</v>
      </c>
      <c r="D9" s="69" t="s">
        <v>62</v>
      </c>
      <c r="E9" s="70" t="s">
        <v>57</v>
      </c>
      <c r="F9" s="71"/>
      <c r="G9" s="70" t="s">
        <v>69</v>
      </c>
      <c r="H9" s="82"/>
      <c r="I9" s="82"/>
      <c r="J9" s="82"/>
      <c r="K9" s="16"/>
      <c r="L9" s="16"/>
      <c r="M9" s="16"/>
      <c r="N9" s="16"/>
      <c r="O9" s="16"/>
      <c r="P9" s="16"/>
      <c r="Q9" s="16"/>
      <c r="R9" s="16"/>
      <c r="S9" s="16"/>
      <c r="T9" s="16"/>
      <c r="U9" s="66">
        <f>SUM(F9:T9)</f>
        <v>0</v>
      </c>
      <c r="V9" s="83" t="s">
        <v>111</v>
      </c>
    </row>
    <row r="10" spans="1:22" s="15" customFormat="1">
      <c r="A10" s="21"/>
      <c r="B10" s="14"/>
      <c r="C10" s="32"/>
      <c r="D10" s="28"/>
      <c r="E10" s="36"/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9"/>
    </row>
    <row r="11" spans="1:22" s="15" customFormat="1">
      <c r="A11" s="21"/>
      <c r="C11" s="14"/>
      <c r="D11" s="4" t="s">
        <v>50</v>
      </c>
      <c r="E11" s="34">
        <v>2</v>
      </c>
      <c r="F11" s="41"/>
      <c r="G11" s="16">
        <v>1</v>
      </c>
      <c r="H11" s="16"/>
      <c r="I11" s="16">
        <v>2</v>
      </c>
      <c r="J11" s="16"/>
      <c r="K11" s="16"/>
      <c r="L11" s="16"/>
      <c r="Q11" s="16"/>
      <c r="R11" s="16"/>
      <c r="S11" s="16"/>
      <c r="T11" s="16"/>
      <c r="U11" s="19"/>
    </row>
    <row r="12" spans="1:22">
      <c r="A12" s="23"/>
      <c r="B12" s="15"/>
      <c r="C12" s="14"/>
      <c r="D12" s="4" t="s">
        <v>51</v>
      </c>
      <c r="E12" s="34">
        <v>8</v>
      </c>
      <c r="F12" s="41"/>
      <c r="G12" s="16">
        <v>20</v>
      </c>
      <c r="H12" s="16"/>
      <c r="I12" s="16">
        <v>2</v>
      </c>
      <c r="J12" s="16"/>
    </row>
    <row r="13" spans="1:22">
      <c r="B13" s="14"/>
      <c r="C13" s="32"/>
      <c r="D13" s="28"/>
    </row>
    <row r="14" spans="1:22">
      <c r="B14" s="14"/>
      <c r="C14" s="32"/>
      <c r="D14" s="28"/>
    </row>
    <row r="15" spans="1:22">
      <c r="B15" s="14"/>
      <c r="C15" s="32"/>
      <c r="D15" s="28"/>
    </row>
    <row r="16" spans="1:22">
      <c r="B16" s="14"/>
      <c r="C16" s="32"/>
      <c r="D16" s="28"/>
    </row>
  </sheetData>
  <sortState ref="B6:AQ8">
    <sortCondition descending="1" ref="U6:U8"/>
  </sortState>
  <mergeCells count="33">
    <mergeCell ref="E1:P1"/>
    <mergeCell ref="E3:F3"/>
    <mergeCell ref="G3:H3"/>
    <mergeCell ref="O2:P2"/>
    <mergeCell ref="Q2:R2"/>
    <mergeCell ref="S2:T2"/>
    <mergeCell ref="I2:J2"/>
    <mergeCell ref="K2:L2"/>
    <mergeCell ref="M2:N2"/>
    <mergeCell ref="E2:F2"/>
    <mergeCell ref="G2:H2"/>
    <mergeCell ref="K5:L5"/>
    <mergeCell ref="S4:T4"/>
    <mergeCell ref="O4:P4"/>
    <mergeCell ref="I3:J3"/>
    <mergeCell ref="K3:L3"/>
    <mergeCell ref="M3:N3"/>
    <mergeCell ref="Q3:R3"/>
    <mergeCell ref="K4:L4"/>
    <mergeCell ref="M4:N4"/>
    <mergeCell ref="S3:T3"/>
    <mergeCell ref="O3:P3"/>
    <mergeCell ref="Q4:R4"/>
    <mergeCell ref="M5:N5"/>
    <mergeCell ref="O5:P5"/>
    <mergeCell ref="Q5:R5"/>
    <mergeCell ref="S5:T5"/>
    <mergeCell ref="E5:F5"/>
    <mergeCell ref="G5:H5"/>
    <mergeCell ref="I5:J5"/>
    <mergeCell ref="E4:F4"/>
    <mergeCell ref="G4:H4"/>
    <mergeCell ref="I4:J4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>
      <pane xSplit="4" topLeftCell="E1" activePane="topRight" state="frozen"/>
      <selection pane="topRight" activeCell="B6" sqref="B6"/>
    </sheetView>
  </sheetViews>
  <sheetFormatPr defaultColWidth="9.33203125" defaultRowHeight="13.2"/>
  <cols>
    <col min="1" max="1" width="3.33203125" style="4" customWidth="1"/>
    <col min="2" max="2" width="19.664062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1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1" ht="28.2" customHeight="1">
      <c r="A2" s="1" t="s">
        <v>6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1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1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1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1" ht="53.4" thickBot="1">
      <c r="B6" s="5" t="s">
        <v>4</v>
      </c>
      <c r="C6" s="10" t="s">
        <v>19</v>
      </c>
      <c r="D6" s="10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1" s="14" customFormat="1">
      <c r="A7" s="20" t="s">
        <v>16</v>
      </c>
      <c r="B7" s="14" t="s">
        <v>89</v>
      </c>
      <c r="C7" s="73">
        <v>39069</v>
      </c>
      <c r="D7" s="14" t="s">
        <v>53</v>
      </c>
      <c r="E7" s="38" t="s">
        <v>69</v>
      </c>
      <c r="F7" s="19"/>
      <c r="G7" s="16"/>
      <c r="H7" s="16"/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15</v>
      </c>
    </row>
    <row r="8" spans="1:21" s="15" customFormat="1">
      <c r="A8" s="20" t="s">
        <v>16</v>
      </c>
      <c r="B8" s="14" t="s">
        <v>87</v>
      </c>
      <c r="C8" s="18">
        <v>38403</v>
      </c>
      <c r="D8" s="14" t="s">
        <v>62</v>
      </c>
      <c r="E8" s="38" t="s">
        <v>16</v>
      </c>
      <c r="F8" s="19">
        <v>15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 t="shared" ref="U8:U14" si="0">SUM(F8:T8)</f>
        <v>15</v>
      </c>
    </row>
    <row r="9" spans="1:21" s="15" customFormat="1">
      <c r="A9" s="20" t="s">
        <v>55</v>
      </c>
      <c r="B9" s="14" t="s">
        <v>88</v>
      </c>
      <c r="C9" s="72">
        <v>39114</v>
      </c>
      <c r="D9" s="14" t="s">
        <v>62</v>
      </c>
      <c r="E9" s="38" t="s">
        <v>57</v>
      </c>
      <c r="F9" s="19"/>
      <c r="G9" s="16"/>
      <c r="H9" s="16"/>
      <c r="I9" s="16" t="s">
        <v>56</v>
      </c>
      <c r="J9" s="16">
        <v>13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20">
        <f t="shared" si="0"/>
        <v>13</v>
      </c>
    </row>
    <row r="10" spans="1:21" s="15" customFormat="1">
      <c r="A10" s="20" t="s">
        <v>64</v>
      </c>
      <c r="B10" s="14" t="s">
        <v>85</v>
      </c>
      <c r="C10" s="65">
        <v>38986</v>
      </c>
      <c r="D10" s="17" t="s">
        <v>62</v>
      </c>
      <c r="E10" s="36" t="s">
        <v>55</v>
      </c>
      <c r="F10" s="19">
        <v>11</v>
      </c>
      <c r="G10" s="16"/>
      <c r="H10" s="16"/>
      <c r="I10" s="16"/>
      <c r="J10" s="16"/>
      <c r="K10" s="16"/>
      <c r="L10" s="16"/>
      <c r="Q10" s="16"/>
      <c r="R10" s="16"/>
      <c r="S10" s="16"/>
      <c r="T10" s="16"/>
      <c r="U10" s="20">
        <f t="shared" si="0"/>
        <v>11</v>
      </c>
    </row>
    <row r="11" spans="1:21">
      <c r="A11" s="4" t="s">
        <v>64</v>
      </c>
      <c r="B11" s="14" t="s">
        <v>129</v>
      </c>
      <c r="C11" s="32">
        <v>38911</v>
      </c>
      <c r="D11" s="14" t="s">
        <v>53</v>
      </c>
      <c r="I11" s="31" t="s">
        <v>55</v>
      </c>
      <c r="J11" s="31">
        <v>11</v>
      </c>
      <c r="U11" s="20">
        <f t="shared" si="0"/>
        <v>11</v>
      </c>
    </row>
    <row r="12" spans="1:21">
      <c r="A12" s="4" t="s">
        <v>64</v>
      </c>
      <c r="B12" s="14" t="s">
        <v>130</v>
      </c>
      <c r="C12" s="18">
        <v>39174</v>
      </c>
      <c r="D12" s="90" t="s">
        <v>73</v>
      </c>
      <c r="I12" s="31" t="s">
        <v>55</v>
      </c>
      <c r="J12" s="31">
        <v>11</v>
      </c>
      <c r="U12" s="20">
        <f t="shared" si="0"/>
        <v>11</v>
      </c>
    </row>
    <row r="13" spans="1:21">
      <c r="A13" s="4" t="s">
        <v>119</v>
      </c>
      <c r="B13" s="14" t="s">
        <v>131</v>
      </c>
      <c r="C13" s="18">
        <v>39234</v>
      </c>
      <c r="D13" s="14" t="s">
        <v>132</v>
      </c>
      <c r="I13" s="38" t="s">
        <v>57</v>
      </c>
      <c r="J13" s="31"/>
      <c r="U13" s="20">
        <f t="shared" si="0"/>
        <v>0</v>
      </c>
    </row>
    <row r="14" spans="1:21">
      <c r="A14" s="4" t="s">
        <v>119</v>
      </c>
      <c r="B14" s="14" t="s">
        <v>133</v>
      </c>
      <c r="C14" s="91">
        <v>39083</v>
      </c>
      <c r="D14" s="14" t="s">
        <v>127</v>
      </c>
      <c r="I14" s="38" t="s">
        <v>57</v>
      </c>
      <c r="J14" s="31"/>
      <c r="U14" s="20">
        <f t="shared" si="0"/>
        <v>0</v>
      </c>
    </row>
    <row r="15" spans="1:21">
      <c r="A15" s="21"/>
      <c r="B15" s="14"/>
      <c r="C15" s="32"/>
      <c r="D15" s="28"/>
      <c r="E15" s="34"/>
      <c r="F15" s="41"/>
      <c r="G15" s="16"/>
      <c r="H15" s="16"/>
      <c r="I15" s="16"/>
      <c r="J15" s="16"/>
    </row>
    <row r="16" spans="1:21">
      <c r="A16" s="21"/>
      <c r="B16" s="15"/>
      <c r="C16" s="14"/>
      <c r="D16" s="4" t="s">
        <v>50</v>
      </c>
      <c r="E16" s="34">
        <v>4</v>
      </c>
      <c r="F16" s="41"/>
      <c r="G16" s="16"/>
      <c r="H16" s="16"/>
      <c r="I16" s="16">
        <v>6</v>
      </c>
      <c r="J16" s="16"/>
    </row>
    <row r="17" spans="1:10">
      <c r="A17" s="23"/>
      <c r="B17" s="15"/>
      <c r="C17" s="14"/>
      <c r="D17" s="4" t="s">
        <v>51</v>
      </c>
      <c r="E17" s="35" t="s">
        <v>90</v>
      </c>
      <c r="F17" s="31"/>
      <c r="G17" s="16"/>
      <c r="H17" s="16"/>
      <c r="I17" s="16">
        <v>6</v>
      </c>
      <c r="J17" s="16"/>
    </row>
  </sheetData>
  <sortState ref="B12:D15">
    <sortCondition ref="B12"/>
  </sortState>
  <mergeCells count="33">
    <mergeCell ref="E1:P1"/>
    <mergeCell ref="K2:L2"/>
    <mergeCell ref="E2:F2"/>
    <mergeCell ref="G2:H2"/>
    <mergeCell ref="M5:N5"/>
    <mergeCell ref="M3:N3"/>
    <mergeCell ref="M2:N2"/>
    <mergeCell ref="O2:P2"/>
    <mergeCell ref="O3:P3"/>
    <mergeCell ref="G3:H3"/>
    <mergeCell ref="K3:L3"/>
    <mergeCell ref="E3:F3"/>
    <mergeCell ref="I2:J2"/>
    <mergeCell ref="I3:J3"/>
    <mergeCell ref="K5:L5"/>
    <mergeCell ref="K4:L4"/>
    <mergeCell ref="Q5:R5"/>
    <mergeCell ref="M4:N4"/>
    <mergeCell ref="O4:P4"/>
    <mergeCell ref="O5:P5"/>
    <mergeCell ref="S5:T5"/>
    <mergeCell ref="S2:T2"/>
    <mergeCell ref="S3:T3"/>
    <mergeCell ref="S4:T4"/>
    <mergeCell ref="Q3:R3"/>
    <mergeCell ref="Q4:R4"/>
    <mergeCell ref="Q2:R2"/>
    <mergeCell ref="I5:J5"/>
    <mergeCell ref="E5:F5"/>
    <mergeCell ref="E4:F4"/>
    <mergeCell ref="I4:J4"/>
    <mergeCell ref="G4:H4"/>
    <mergeCell ref="G5:H5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5"/>
  <sheetViews>
    <sheetView workbookViewId="0">
      <pane xSplit="4" topLeftCell="E1" activePane="topRight" state="frozen"/>
      <selection pane="topRight" activeCell="C22" sqref="C22"/>
    </sheetView>
  </sheetViews>
  <sheetFormatPr defaultColWidth="9.33203125" defaultRowHeight="13.2"/>
  <cols>
    <col min="1" max="1" width="3.33203125" style="4" customWidth="1"/>
    <col min="2" max="2" width="18.77734375" style="2" customWidth="1"/>
    <col min="3" max="3" width="11.77734375" style="2" customWidth="1"/>
    <col min="4" max="4" width="21.4414062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2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2" ht="28.2" customHeight="1">
      <c r="A2" s="1" t="s">
        <v>6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2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2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2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2" ht="53.4" thickBot="1">
      <c r="B6" s="5" t="s">
        <v>5</v>
      </c>
      <c r="C6" s="10" t="s">
        <v>19</v>
      </c>
      <c r="D6" s="10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2" s="15" customFormat="1">
      <c r="A7" s="21" t="s">
        <v>16</v>
      </c>
      <c r="B7" s="14" t="s">
        <v>87</v>
      </c>
      <c r="C7" s="18">
        <v>38403</v>
      </c>
      <c r="D7" s="14" t="s">
        <v>62</v>
      </c>
      <c r="E7" s="38" t="s">
        <v>56</v>
      </c>
      <c r="F7" s="19">
        <v>13</v>
      </c>
      <c r="G7" s="16" t="s">
        <v>16</v>
      </c>
      <c r="H7" s="16">
        <v>25</v>
      </c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53</v>
      </c>
    </row>
    <row r="8" spans="1:22" s="15" customFormat="1">
      <c r="A8" s="4" t="s">
        <v>56</v>
      </c>
      <c r="B8" s="14" t="s">
        <v>91</v>
      </c>
      <c r="C8" s="65">
        <v>39162</v>
      </c>
      <c r="D8" s="14" t="s">
        <v>53</v>
      </c>
      <c r="E8" s="38" t="s">
        <v>69</v>
      </c>
      <c r="F8" s="41"/>
      <c r="G8" s="38" t="s">
        <v>69</v>
      </c>
      <c r="H8" s="16"/>
      <c r="I8" s="16" t="s">
        <v>56</v>
      </c>
      <c r="J8" s="16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 t="shared" ref="U8:U12" si="0">SUM(F8:T8)</f>
        <v>13</v>
      </c>
      <c r="V8" s="2"/>
    </row>
    <row r="9" spans="1:22">
      <c r="A9" s="4" t="s">
        <v>55</v>
      </c>
      <c r="B9" s="14" t="s">
        <v>134</v>
      </c>
      <c r="C9" s="18">
        <v>38941</v>
      </c>
      <c r="D9" s="28" t="s">
        <v>117</v>
      </c>
      <c r="E9" s="38"/>
      <c r="F9" s="41"/>
      <c r="G9" s="16"/>
      <c r="H9" s="16"/>
      <c r="I9" s="16" t="s">
        <v>55</v>
      </c>
      <c r="J9" s="16">
        <v>11</v>
      </c>
      <c r="K9" s="16"/>
      <c r="L9" s="16"/>
      <c r="M9" s="15"/>
      <c r="N9" s="15"/>
      <c r="O9" s="15"/>
      <c r="P9" s="15"/>
      <c r="Q9" s="16"/>
      <c r="R9" s="16"/>
      <c r="S9" s="16"/>
      <c r="T9" s="16"/>
      <c r="U9" s="20">
        <f t="shared" si="0"/>
        <v>11</v>
      </c>
    </row>
    <row r="10" spans="1:22">
      <c r="A10" s="4" t="s">
        <v>55</v>
      </c>
      <c r="B10" s="14" t="s">
        <v>135</v>
      </c>
      <c r="C10" s="72">
        <v>38976</v>
      </c>
      <c r="D10" s="28" t="s">
        <v>53</v>
      </c>
      <c r="E10" s="38"/>
      <c r="F10" s="41"/>
      <c r="G10" s="16"/>
      <c r="H10" s="16"/>
      <c r="I10" s="16" t="s">
        <v>55</v>
      </c>
      <c r="J10" s="16">
        <v>11</v>
      </c>
      <c r="U10" s="20">
        <f t="shared" si="0"/>
        <v>11</v>
      </c>
    </row>
    <row r="11" spans="1:22">
      <c r="A11" s="4" t="s">
        <v>112</v>
      </c>
      <c r="B11" s="2" t="s">
        <v>89</v>
      </c>
      <c r="C11" s="74">
        <v>39069</v>
      </c>
      <c r="D11" s="14" t="s">
        <v>53</v>
      </c>
      <c r="E11" s="38" t="s">
        <v>69</v>
      </c>
      <c r="F11" s="19"/>
      <c r="G11" s="16"/>
      <c r="H11" s="16"/>
      <c r="I11" s="16"/>
      <c r="J11" s="16"/>
      <c r="U11" s="20">
        <f t="shared" si="0"/>
        <v>0</v>
      </c>
    </row>
    <row r="12" spans="1:22">
      <c r="A12" s="4" t="s">
        <v>112</v>
      </c>
      <c r="B12" s="14" t="s">
        <v>88</v>
      </c>
      <c r="C12" s="72">
        <v>39114</v>
      </c>
      <c r="D12" s="14" t="s">
        <v>62</v>
      </c>
      <c r="E12" s="38" t="s">
        <v>57</v>
      </c>
      <c r="F12" s="41"/>
      <c r="G12" s="16"/>
      <c r="H12" s="16"/>
      <c r="I12" s="16"/>
      <c r="J12" s="16"/>
      <c r="U12" s="20">
        <f t="shared" si="0"/>
        <v>0</v>
      </c>
    </row>
    <row r="13" spans="1:22">
      <c r="A13" s="21"/>
      <c r="B13" s="14"/>
      <c r="C13" s="15"/>
      <c r="D13" s="15"/>
      <c r="E13" s="34"/>
      <c r="F13" s="41"/>
      <c r="G13" s="16"/>
      <c r="H13" s="16"/>
      <c r="I13" s="16"/>
      <c r="J13" s="16"/>
    </row>
    <row r="14" spans="1:22">
      <c r="D14" s="4" t="s">
        <v>50</v>
      </c>
      <c r="E14" s="35" t="s">
        <v>92</v>
      </c>
      <c r="F14" s="31"/>
      <c r="G14" s="16">
        <v>2</v>
      </c>
      <c r="H14" s="16"/>
      <c r="I14" s="16">
        <v>4</v>
      </c>
      <c r="J14" s="16"/>
    </row>
    <row r="15" spans="1:22">
      <c r="A15" s="1"/>
      <c r="D15" s="4" t="s">
        <v>51</v>
      </c>
      <c r="E15" s="39">
        <v>15</v>
      </c>
      <c r="G15" s="31">
        <v>31</v>
      </c>
      <c r="I15" s="31">
        <v>4</v>
      </c>
    </row>
  </sheetData>
  <sortState ref="B14:D27">
    <sortCondition ref="B14"/>
  </sortState>
  <mergeCells count="33">
    <mergeCell ref="E1:P1"/>
    <mergeCell ref="E2:F2"/>
    <mergeCell ref="M2:N2"/>
    <mergeCell ref="O5:P5"/>
    <mergeCell ref="O4:P4"/>
    <mergeCell ref="O2:P2"/>
    <mergeCell ref="O3:P3"/>
    <mergeCell ref="M5:N5"/>
    <mergeCell ref="E4:F4"/>
    <mergeCell ref="E5:F5"/>
    <mergeCell ref="G4:H4"/>
    <mergeCell ref="I4:J4"/>
    <mergeCell ref="G5:H5"/>
    <mergeCell ref="I5:J5"/>
    <mergeCell ref="K5:L5"/>
    <mergeCell ref="K4:L4"/>
    <mergeCell ref="Q5:R5"/>
    <mergeCell ref="S5:T5"/>
    <mergeCell ref="S3:T3"/>
    <mergeCell ref="Q3:R3"/>
    <mergeCell ref="S4:T4"/>
    <mergeCell ref="Q4:R4"/>
    <mergeCell ref="M4:N4"/>
    <mergeCell ref="M3:N3"/>
    <mergeCell ref="K2:L2"/>
    <mergeCell ref="S2:T2"/>
    <mergeCell ref="E3:F3"/>
    <mergeCell ref="G3:H3"/>
    <mergeCell ref="G2:H2"/>
    <mergeCell ref="K3:L3"/>
    <mergeCell ref="I2:J2"/>
    <mergeCell ref="I3:J3"/>
    <mergeCell ref="Q2:R2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8"/>
  <sheetViews>
    <sheetView workbookViewId="0">
      <pane xSplit="4" topLeftCell="E1" activePane="topRight" state="frozen"/>
      <selection pane="topRight" activeCell="B6" sqref="B6"/>
    </sheetView>
  </sheetViews>
  <sheetFormatPr defaultColWidth="9.33203125" defaultRowHeight="13.2"/>
  <cols>
    <col min="1" max="1" width="3.33203125" style="4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1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1" ht="27.6" customHeight="1">
      <c r="A2" s="1" t="s">
        <v>6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1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1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1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1" ht="53.4" thickBot="1">
      <c r="B6" s="5" t="s">
        <v>15</v>
      </c>
      <c r="C6" s="10" t="s">
        <v>19</v>
      </c>
      <c r="D6" s="10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1" s="14" customFormat="1">
      <c r="A7" s="20" t="s">
        <v>16</v>
      </c>
      <c r="B7" s="15" t="s">
        <v>93</v>
      </c>
      <c r="C7" s="18">
        <v>38549</v>
      </c>
      <c r="D7" s="14" t="s">
        <v>62</v>
      </c>
      <c r="E7" s="38" t="s">
        <v>16</v>
      </c>
      <c r="F7" s="19">
        <v>15</v>
      </c>
      <c r="G7" s="16"/>
      <c r="H7" s="16"/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30</v>
      </c>
    </row>
    <row r="8" spans="1:21" s="15" customFormat="1">
      <c r="A8" s="20" t="s">
        <v>56</v>
      </c>
      <c r="B8" s="14" t="s">
        <v>94</v>
      </c>
      <c r="C8" s="18">
        <v>38799</v>
      </c>
      <c r="D8" s="14" t="s">
        <v>62</v>
      </c>
      <c r="E8" s="38" t="s">
        <v>55</v>
      </c>
      <c r="F8" s="19">
        <v>11</v>
      </c>
      <c r="G8" s="16"/>
      <c r="H8" s="16"/>
      <c r="I8" s="16" t="s">
        <v>56</v>
      </c>
      <c r="J8" s="16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 t="shared" ref="U8:U15" si="0">SUM(F8:T8)</f>
        <v>24</v>
      </c>
    </row>
    <row r="9" spans="1:21">
      <c r="A9" s="20" t="s">
        <v>55</v>
      </c>
      <c r="B9" s="14" t="s">
        <v>96</v>
      </c>
      <c r="C9" s="18">
        <v>38609</v>
      </c>
      <c r="D9" s="14" t="s">
        <v>53</v>
      </c>
      <c r="E9" s="38" t="s">
        <v>57</v>
      </c>
      <c r="F9" s="19"/>
      <c r="G9" s="16"/>
      <c r="H9" s="16"/>
      <c r="I9" s="16" t="s">
        <v>55</v>
      </c>
      <c r="J9" s="16">
        <v>11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20">
        <f t="shared" si="0"/>
        <v>11</v>
      </c>
    </row>
    <row r="10" spans="1:21">
      <c r="A10" s="20" t="s">
        <v>55</v>
      </c>
      <c r="B10" s="14" t="s">
        <v>136</v>
      </c>
      <c r="C10" s="32">
        <v>38658</v>
      </c>
      <c r="D10" s="14" t="s">
        <v>137</v>
      </c>
      <c r="E10" s="38"/>
      <c r="F10" s="19"/>
      <c r="G10" s="16"/>
      <c r="H10" s="16"/>
      <c r="I10" s="16" t="s">
        <v>55</v>
      </c>
      <c r="J10" s="16">
        <v>11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0">
        <f t="shared" si="0"/>
        <v>11</v>
      </c>
    </row>
    <row r="11" spans="1:21">
      <c r="A11" s="20" t="s">
        <v>112</v>
      </c>
      <c r="B11" s="14" t="s">
        <v>95</v>
      </c>
      <c r="C11" s="18">
        <v>38664</v>
      </c>
      <c r="D11" s="14" t="s">
        <v>53</v>
      </c>
      <c r="E11" s="38" t="s">
        <v>69</v>
      </c>
      <c r="F11" s="19"/>
      <c r="G11" s="16"/>
      <c r="H11" s="16"/>
      <c r="I11" s="38" t="s">
        <v>57</v>
      </c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20">
        <f t="shared" si="0"/>
        <v>0</v>
      </c>
    </row>
    <row r="12" spans="1:21">
      <c r="A12" s="20" t="s">
        <v>112</v>
      </c>
      <c r="B12" s="14" t="s">
        <v>87</v>
      </c>
      <c r="C12" s="18">
        <v>38403</v>
      </c>
      <c r="D12" s="14" t="s">
        <v>62</v>
      </c>
      <c r="E12" s="38"/>
      <c r="F12" s="19"/>
      <c r="G12" s="38" t="s">
        <v>100</v>
      </c>
      <c r="H12" s="16"/>
      <c r="I12" s="16"/>
      <c r="J12" s="16"/>
      <c r="U12" s="20">
        <f t="shared" si="0"/>
        <v>0</v>
      </c>
    </row>
    <row r="13" spans="1:21">
      <c r="A13" s="4" t="s">
        <v>112</v>
      </c>
      <c r="B13" s="14" t="s">
        <v>139</v>
      </c>
      <c r="C13" s="94">
        <v>38685</v>
      </c>
      <c r="D13" s="28" t="s">
        <v>66</v>
      </c>
      <c r="I13" s="38" t="s">
        <v>57</v>
      </c>
      <c r="U13" s="20">
        <f t="shared" si="0"/>
        <v>0</v>
      </c>
    </row>
    <row r="14" spans="1:21">
      <c r="A14" s="4" t="s">
        <v>112</v>
      </c>
      <c r="B14" s="14" t="s">
        <v>140</v>
      </c>
      <c r="C14" s="95">
        <v>39083</v>
      </c>
      <c r="D14" s="28" t="s">
        <v>127</v>
      </c>
      <c r="I14" s="38" t="s">
        <v>57</v>
      </c>
      <c r="U14" s="20">
        <f t="shared" si="0"/>
        <v>0</v>
      </c>
    </row>
    <row r="15" spans="1:21">
      <c r="A15" s="4" t="s">
        <v>112</v>
      </c>
      <c r="B15" s="14" t="s">
        <v>141</v>
      </c>
      <c r="C15" s="18">
        <v>39036</v>
      </c>
      <c r="D15" s="96" t="s">
        <v>117</v>
      </c>
      <c r="I15" s="38" t="s">
        <v>57</v>
      </c>
      <c r="U15" s="20">
        <f t="shared" si="0"/>
        <v>0</v>
      </c>
    </row>
    <row r="16" spans="1:21">
      <c r="A16" s="21"/>
      <c r="B16" s="11"/>
      <c r="C16" s="29"/>
      <c r="D16" s="14"/>
      <c r="E16" s="36"/>
      <c r="F16" s="19"/>
      <c r="G16" s="16"/>
      <c r="H16" s="16"/>
      <c r="I16" s="16"/>
      <c r="J16" s="16"/>
    </row>
    <row r="17" spans="1:10">
      <c r="B17" s="11"/>
      <c r="C17" s="14"/>
      <c r="D17" s="4" t="s">
        <v>50</v>
      </c>
      <c r="E17" s="34">
        <v>4</v>
      </c>
      <c r="F17" s="41"/>
      <c r="G17" s="16">
        <v>1</v>
      </c>
      <c r="H17" s="16"/>
      <c r="I17" s="16">
        <v>8</v>
      </c>
      <c r="J17" s="16"/>
    </row>
    <row r="18" spans="1:10">
      <c r="A18" s="1"/>
      <c r="B18" s="14"/>
      <c r="C18" s="14"/>
      <c r="D18" s="4" t="s">
        <v>51</v>
      </c>
      <c r="E18" s="34">
        <v>15</v>
      </c>
      <c r="F18" s="41"/>
      <c r="G18" s="16">
        <v>36</v>
      </c>
      <c r="H18" s="16"/>
      <c r="I18" s="16">
        <v>8</v>
      </c>
      <c r="J18" s="16"/>
    </row>
  </sheetData>
  <sortState ref="B11:D25">
    <sortCondition ref="B11"/>
  </sortState>
  <mergeCells count="33">
    <mergeCell ref="E1:P1"/>
    <mergeCell ref="M2:N2"/>
    <mergeCell ref="O2:P2"/>
    <mergeCell ref="I2:J2"/>
    <mergeCell ref="E2:F2"/>
    <mergeCell ref="G2:H2"/>
    <mergeCell ref="K2:L2"/>
    <mergeCell ref="Q4:R4"/>
    <mergeCell ref="Q5:R5"/>
    <mergeCell ref="S2:T2"/>
    <mergeCell ref="S3:T3"/>
    <mergeCell ref="S4:T4"/>
    <mergeCell ref="S5:T5"/>
    <mergeCell ref="Q2:R2"/>
    <mergeCell ref="Q3:R3"/>
    <mergeCell ref="I3:J3"/>
    <mergeCell ref="G3:H3"/>
    <mergeCell ref="E5:F5"/>
    <mergeCell ref="E4:F4"/>
    <mergeCell ref="I5:J5"/>
    <mergeCell ref="I4:J4"/>
    <mergeCell ref="G4:H4"/>
    <mergeCell ref="G5:H5"/>
    <mergeCell ref="E3:F3"/>
    <mergeCell ref="K3:L3"/>
    <mergeCell ref="M4:N4"/>
    <mergeCell ref="O4:P4"/>
    <mergeCell ref="K4:L4"/>
    <mergeCell ref="K5:L5"/>
    <mergeCell ref="M5:N5"/>
    <mergeCell ref="O5:P5"/>
    <mergeCell ref="O3:P3"/>
    <mergeCell ref="M3:N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4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1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1" ht="28.2" customHeight="1">
      <c r="A2" s="1" t="s">
        <v>6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1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1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1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1" ht="53.4" thickBot="1">
      <c r="B6" s="5" t="s">
        <v>14</v>
      </c>
      <c r="C6" s="10" t="s">
        <v>19</v>
      </c>
      <c r="D6" s="10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1" s="15" customFormat="1">
      <c r="A7" s="21" t="s">
        <v>16</v>
      </c>
      <c r="B7" s="14" t="s">
        <v>97</v>
      </c>
      <c r="C7" s="18">
        <v>38498</v>
      </c>
      <c r="D7" s="14" t="s">
        <v>53</v>
      </c>
      <c r="E7" s="38" t="s">
        <v>16</v>
      </c>
      <c r="F7" s="19">
        <v>15</v>
      </c>
      <c r="G7" s="38" t="s">
        <v>100</v>
      </c>
      <c r="H7" s="16"/>
      <c r="I7" s="16" t="s">
        <v>56</v>
      </c>
      <c r="J7" s="16">
        <v>13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28</v>
      </c>
    </row>
    <row r="8" spans="1:21">
      <c r="A8" s="21" t="s">
        <v>56</v>
      </c>
      <c r="B8" s="14" t="s">
        <v>98</v>
      </c>
      <c r="C8" s="18">
        <v>38229</v>
      </c>
      <c r="D8" s="14" t="s">
        <v>62</v>
      </c>
      <c r="E8" s="38" t="s">
        <v>57</v>
      </c>
      <c r="F8" s="19"/>
      <c r="G8" s="38" t="s">
        <v>69</v>
      </c>
      <c r="H8" s="16"/>
      <c r="I8" s="16" t="s">
        <v>16</v>
      </c>
      <c r="J8" s="16">
        <v>15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 t="shared" ref="U8:U17" si="0">SUM(F8:T8)</f>
        <v>15</v>
      </c>
    </row>
    <row r="9" spans="1:21">
      <c r="A9" s="21" t="s">
        <v>55</v>
      </c>
      <c r="B9" s="14" t="s">
        <v>142</v>
      </c>
      <c r="C9" s="18">
        <v>39300</v>
      </c>
      <c r="D9" s="17" t="s">
        <v>143</v>
      </c>
      <c r="E9" s="38"/>
      <c r="F9" s="19"/>
      <c r="G9" s="16"/>
      <c r="H9" s="16"/>
      <c r="I9" s="16" t="s">
        <v>55</v>
      </c>
      <c r="J9" s="16">
        <v>11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20">
        <f t="shared" si="0"/>
        <v>11</v>
      </c>
    </row>
    <row r="10" spans="1:21">
      <c r="A10" s="4" t="s">
        <v>55</v>
      </c>
      <c r="B10" s="14" t="s">
        <v>144</v>
      </c>
      <c r="C10" s="18">
        <v>38456</v>
      </c>
      <c r="D10" s="96" t="s">
        <v>145</v>
      </c>
      <c r="I10" s="31" t="s">
        <v>55</v>
      </c>
      <c r="J10" s="31">
        <v>11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0">
        <f t="shared" si="0"/>
        <v>11</v>
      </c>
    </row>
    <row r="11" spans="1:21">
      <c r="A11" s="21" t="s">
        <v>112</v>
      </c>
      <c r="B11" s="14" t="s">
        <v>96</v>
      </c>
      <c r="C11" s="18">
        <v>38609</v>
      </c>
      <c r="D11" s="14" t="s">
        <v>53</v>
      </c>
      <c r="E11" s="38" t="s">
        <v>69</v>
      </c>
      <c r="F11" s="19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20">
        <f t="shared" si="0"/>
        <v>0</v>
      </c>
    </row>
    <row r="12" spans="1:21">
      <c r="A12" s="21" t="s">
        <v>112</v>
      </c>
      <c r="B12" s="14" t="s">
        <v>99</v>
      </c>
      <c r="C12" s="18">
        <v>38306</v>
      </c>
      <c r="D12" s="14" t="s">
        <v>73</v>
      </c>
      <c r="E12" s="38" t="s">
        <v>100</v>
      </c>
      <c r="F12" s="19"/>
      <c r="G12" s="16"/>
      <c r="H12" s="16"/>
      <c r="I12" s="16"/>
      <c r="J12" s="16"/>
      <c r="U12" s="20">
        <f t="shared" si="0"/>
        <v>0</v>
      </c>
    </row>
    <row r="13" spans="1:21">
      <c r="A13" s="21" t="s">
        <v>112</v>
      </c>
      <c r="B13" s="14" t="s">
        <v>101</v>
      </c>
      <c r="C13" s="18">
        <v>38720</v>
      </c>
      <c r="D13" s="14" t="s">
        <v>53</v>
      </c>
      <c r="E13" s="38" t="s">
        <v>100</v>
      </c>
      <c r="F13" s="19"/>
      <c r="G13" s="16"/>
      <c r="H13" s="16"/>
      <c r="I13" s="38" t="s">
        <v>57</v>
      </c>
      <c r="J13" s="16"/>
      <c r="U13" s="20">
        <f t="shared" si="0"/>
        <v>0</v>
      </c>
    </row>
    <row r="14" spans="1:21">
      <c r="A14" s="21" t="s">
        <v>112</v>
      </c>
      <c r="B14" s="92" t="s">
        <v>138</v>
      </c>
      <c r="C14" s="93">
        <v>38961</v>
      </c>
      <c r="D14" s="14" t="s">
        <v>137</v>
      </c>
      <c r="E14" s="38"/>
      <c r="F14" s="19"/>
      <c r="G14" s="16"/>
      <c r="H14" s="16"/>
      <c r="I14" s="38" t="s">
        <v>69</v>
      </c>
      <c r="J14" s="16"/>
      <c r="U14" s="20">
        <f t="shared" si="0"/>
        <v>0</v>
      </c>
    </row>
    <row r="15" spans="1:21">
      <c r="A15" s="21" t="s">
        <v>112</v>
      </c>
      <c r="B15" s="97" t="s">
        <v>146</v>
      </c>
      <c r="C15" s="18">
        <v>38756</v>
      </c>
      <c r="D15" s="14" t="s">
        <v>143</v>
      </c>
      <c r="E15" s="38"/>
      <c r="F15" s="19"/>
      <c r="G15" s="16"/>
      <c r="H15" s="16"/>
      <c r="I15" s="38" t="s">
        <v>57</v>
      </c>
      <c r="J15" s="16"/>
      <c r="U15" s="20">
        <f t="shared" si="0"/>
        <v>0</v>
      </c>
    </row>
    <row r="16" spans="1:21">
      <c r="A16" s="21" t="s">
        <v>112</v>
      </c>
      <c r="B16" s="92" t="s">
        <v>147</v>
      </c>
      <c r="C16" s="98">
        <v>39070</v>
      </c>
      <c r="D16" s="14" t="s">
        <v>148</v>
      </c>
      <c r="E16" s="38"/>
      <c r="F16" s="19"/>
      <c r="G16" s="16"/>
      <c r="H16" s="16"/>
      <c r="I16" s="38" t="s">
        <v>57</v>
      </c>
      <c r="J16" s="16"/>
      <c r="U16" s="20">
        <f t="shared" si="0"/>
        <v>0</v>
      </c>
    </row>
    <row r="17" spans="1:21">
      <c r="A17" s="21" t="s">
        <v>112</v>
      </c>
      <c r="B17" s="92" t="s">
        <v>149</v>
      </c>
      <c r="C17" s="18">
        <v>39272</v>
      </c>
      <c r="D17" s="14" t="s">
        <v>137</v>
      </c>
      <c r="E17" s="38"/>
      <c r="F17" s="19"/>
      <c r="G17" s="16"/>
      <c r="H17" s="16"/>
      <c r="I17" s="38" t="s">
        <v>57</v>
      </c>
      <c r="J17" s="16"/>
      <c r="U17" s="20">
        <f t="shared" si="0"/>
        <v>0</v>
      </c>
    </row>
    <row r="18" spans="1:21">
      <c r="B18" s="14"/>
      <c r="C18" s="18"/>
      <c r="D18" s="27"/>
      <c r="E18" s="36"/>
      <c r="F18" s="19"/>
      <c r="G18" s="16"/>
      <c r="H18" s="16"/>
      <c r="I18" s="16"/>
      <c r="J18" s="16"/>
    </row>
    <row r="19" spans="1:21">
      <c r="C19" s="14"/>
      <c r="D19" s="4" t="s">
        <v>50</v>
      </c>
      <c r="E19" s="34">
        <v>5</v>
      </c>
      <c r="F19" s="41"/>
      <c r="G19" s="16">
        <v>2</v>
      </c>
      <c r="H19" s="16"/>
      <c r="I19" s="16">
        <v>9</v>
      </c>
      <c r="J19" s="16"/>
    </row>
    <row r="20" spans="1:21">
      <c r="A20" s="1"/>
      <c r="C20" s="14"/>
      <c r="D20" s="4" t="s">
        <v>51</v>
      </c>
      <c r="E20" s="34">
        <v>24</v>
      </c>
      <c r="F20" s="41"/>
      <c r="G20" s="16">
        <v>52</v>
      </c>
      <c r="H20" s="16"/>
      <c r="I20" s="16">
        <v>9</v>
      </c>
      <c r="J20" s="16"/>
    </row>
  </sheetData>
  <sortState ref="B11:D20">
    <sortCondition ref="B11"/>
  </sortState>
  <mergeCells count="33">
    <mergeCell ref="E1:P1"/>
    <mergeCell ref="E2:F2"/>
    <mergeCell ref="Q2:R2"/>
    <mergeCell ref="K2:L2"/>
    <mergeCell ref="M2:N2"/>
    <mergeCell ref="E3:F3"/>
    <mergeCell ref="I4:J4"/>
    <mergeCell ref="I2:J2"/>
    <mergeCell ref="I3:J3"/>
    <mergeCell ref="G2:H2"/>
    <mergeCell ref="G3:H3"/>
    <mergeCell ref="E4:F4"/>
    <mergeCell ref="E5:F5"/>
    <mergeCell ref="I5:J5"/>
    <mergeCell ref="Q4:R4"/>
    <mergeCell ref="Q5:R5"/>
    <mergeCell ref="S5:T5"/>
    <mergeCell ref="G5:H5"/>
    <mergeCell ref="G4:H4"/>
    <mergeCell ref="K5:L5"/>
    <mergeCell ref="M5:N5"/>
    <mergeCell ref="K4:L4"/>
    <mergeCell ref="M4:N4"/>
    <mergeCell ref="S4:T4"/>
    <mergeCell ref="O4:P4"/>
    <mergeCell ref="O5:P5"/>
    <mergeCell ref="S3:T3"/>
    <mergeCell ref="K3:L3"/>
    <mergeCell ref="Q3:R3"/>
    <mergeCell ref="M3:N3"/>
    <mergeCell ref="O2:P2"/>
    <mergeCell ref="O3:P3"/>
    <mergeCell ref="S2:T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4" topLeftCell="E1" activePane="topRight" state="frozen"/>
      <selection pane="topRight" activeCell="D21" sqref="D21"/>
    </sheetView>
  </sheetViews>
  <sheetFormatPr defaultColWidth="9.33203125" defaultRowHeight="13.2"/>
  <cols>
    <col min="1" max="1" width="3.77734375" style="4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2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2" ht="28.2" customHeight="1">
      <c r="A2" s="1" t="s">
        <v>6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2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2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2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2" ht="53.4" thickBot="1">
      <c r="B6" s="5" t="s">
        <v>13</v>
      </c>
      <c r="C6" s="10" t="s">
        <v>19</v>
      </c>
      <c r="D6" s="10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2" s="14" customFormat="1">
      <c r="A7" s="20" t="s">
        <v>16</v>
      </c>
      <c r="B7" s="14" t="s">
        <v>102</v>
      </c>
      <c r="C7" s="18">
        <v>39257</v>
      </c>
      <c r="D7" s="75" t="s">
        <v>59</v>
      </c>
      <c r="E7" s="38" t="s">
        <v>55</v>
      </c>
      <c r="F7" s="19">
        <v>11</v>
      </c>
      <c r="G7" s="38" t="s">
        <v>113</v>
      </c>
      <c r="H7" s="16"/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26</v>
      </c>
      <c r="V7" s="15"/>
    </row>
    <row r="8" spans="1:22" s="81" customFormat="1">
      <c r="A8" s="12" t="s">
        <v>56</v>
      </c>
      <c r="B8" s="14" t="s">
        <v>99</v>
      </c>
      <c r="C8" s="18">
        <v>38306</v>
      </c>
      <c r="D8" s="14" t="s">
        <v>73</v>
      </c>
      <c r="E8" s="38" t="s">
        <v>69</v>
      </c>
      <c r="F8" s="19"/>
      <c r="G8" s="16"/>
      <c r="H8" s="16"/>
      <c r="I8" s="16" t="s">
        <v>56</v>
      </c>
      <c r="J8" s="16">
        <v>13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12">
        <f t="shared" ref="U8:U14" si="0">SUM(F8:T8)</f>
        <v>13</v>
      </c>
    </row>
    <row r="9" spans="1:22">
      <c r="A9" s="12" t="s">
        <v>55</v>
      </c>
      <c r="B9" s="97" t="s">
        <v>150</v>
      </c>
      <c r="C9" s="18">
        <v>39084</v>
      </c>
      <c r="D9" s="99" t="s">
        <v>145</v>
      </c>
      <c r="E9" s="38"/>
      <c r="F9" s="19"/>
      <c r="G9" s="16"/>
      <c r="H9" s="16"/>
      <c r="I9" s="16" t="s">
        <v>55</v>
      </c>
      <c r="J9" s="16">
        <v>11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20">
        <f t="shared" si="0"/>
        <v>11</v>
      </c>
    </row>
    <row r="10" spans="1:22">
      <c r="A10" s="12" t="s">
        <v>55</v>
      </c>
      <c r="B10" s="97" t="s">
        <v>151</v>
      </c>
      <c r="C10" s="100">
        <v>39083</v>
      </c>
      <c r="D10" s="99" t="s">
        <v>127</v>
      </c>
      <c r="E10" s="38"/>
      <c r="F10" s="19"/>
      <c r="G10" s="16"/>
      <c r="H10" s="16"/>
      <c r="I10" s="16" t="s">
        <v>55</v>
      </c>
      <c r="J10" s="16">
        <v>11</v>
      </c>
      <c r="K10" s="16"/>
      <c r="L10" s="16"/>
      <c r="M10" s="15"/>
      <c r="N10" s="15"/>
      <c r="O10" s="15"/>
      <c r="P10" s="15"/>
      <c r="Q10" s="16"/>
      <c r="R10" s="16"/>
      <c r="S10" s="16"/>
      <c r="T10" s="16"/>
      <c r="U10" s="20">
        <f t="shared" si="0"/>
        <v>11</v>
      </c>
    </row>
    <row r="11" spans="1:22">
      <c r="A11" s="12" t="s">
        <v>112</v>
      </c>
      <c r="B11" s="14" t="s">
        <v>104</v>
      </c>
      <c r="C11" s="78">
        <v>38549</v>
      </c>
      <c r="D11" s="14" t="s">
        <v>59</v>
      </c>
      <c r="E11" s="38" t="s">
        <v>100</v>
      </c>
      <c r="F11" s="19"/>
      <c r="G11" s="16"/>
      <c r="H11" s="16"/>
      <c r="I11" s="16"/>
      <c r="J11" s="16"/>
      <c r="U11" s="20">
        <f t="shared" si="0"/>
        <v>0</v>
      </c>
    </row>
    <row r="12" spans="1:22">
      <c r="A12" s="12" t="s">
        <v>112</v>
      </c>
      <c r="B12" s="14" t="s">
        <v>97</v>
      </c>
      <c r="C12" s="18">
        <v>38498</v>
      </c>
      <c r="D12" s="14" t="s">
        <v>53</v>
      </c>
      <c r="E12" s="38" t="s">
        <v>100</v>
      </c>
      <c r="F12" s="19"/>
      <c r="G12" s="38" t="s">
        <v>113</v>
      </c>
      <c r="H12" s="16"/>
      <c r="I12" s="16"/>
      <c r="J12" s="16"/>
      <c r="U12" s="20">
        <f t="shared" si="0"/>
        <v>0</v>
      </c>
    </row>
    <row r="13" spans="1:22">
      <c r="A13" s="12" t="s">
        <v>112</v>
      </c>
      <c r="B13" s="14" t="s">
        <v>98</v>
      </c>
      <c r="C13" s="18">
        <v>38229</v>
      </c>
      <c r="D13" s="14" t="s">
        <v>62</v>
      </c>
      <c r="E13" s="38"/>
      <c r="F13" s="19"/>
      <c r="G13" s="38" t="s">
        <v>100</v>
      </c>
      <c r="H13" s="16"/>
      <c r="I13" s="16"/>
      <c r="J13" s="16"/>
      <c r="U13" s="20">
        <f t="shared" si="0"/>
        <v>0</v>
      </c>
    </row>
    <row r="14" spans="1:22" s="81" customFormat="1">
      <c r="A14" s="76" t="s">
        <v>112</v>
      </c>
      <c r="B14" s="77" t="s">
        <v>103</v>
      </c>
      <c r="C14" s="59">
        <v>38133</v>
      </c>
      <c r="D14" s="58" t="s">
        <v>53</v>
      </c>
      <c r="E14" s="55" t="s">
        <v>57</v>
      </c>
      <c r="F14" s="56"/>
      <c r="G14" s="55" t="s">
        <v>69</v>
      </c>
      <c r="H14" s="80"/>
      <c r="I14" s="80"/>
      <c r="J14" s="80"/>
      <c r="U14" s="76">
        <f t="shared" si="0"/>
        <v>0</v>
      </c>
      <c r="V14" s="81" t="s">
        <v>110</v>
      </c>
    </row>
    <row r="15" spans="1:22">
      <c r="B15" s="14"/>
      <c r="C15" s="18"/>
      <c r="D15" s="14"/>
      <c r="E15" s="34"/>
      <c r="F15" s="41"/>
      <c r="G15" s="16"/>
      <c r="H15" s="16"/>
      <c r="I15" s="16"/>
      <c r="J15" s="16"/>
    </row>
    <row r="16" spans="1:22">
      <c r="D16" s="4" t="s">
        <v>50</v>
      </c>
      <c r="E16" s="34">
        <v>5</v>
      </c>
      <c r="F16" s="41"/>
      <c r="G16" s="16">
        <v>4</v>
      </c>
      <c r="H16" s="16"/>
      <c r="I16" s="16">
        <v>4</v>
      </c>
      <c r="J16" s="16"/>
    </row>
    <row r="17" spans="1:10">
      <c r="A17" s="1"/>
      <c r="D17" s="4" t="s">
        <v>51</v>
      </c>
      <c r="E17" s="35" t="s">
        <v>105</v>
      </c>
      <c r="F17" s="31"/>
      <c r="G17" s="16">
        <v>47</v>
      </c>
      <c r="H17" s="16"/>
      <c r="I17" s="16">
        <v>4</v>
      </c>
      <c r="J17" s="16"/>
    </row>
  </sheetData>
  <sortState ref="B12:D17">
    <sortCondition ref="B12"/>
  </sortState>
  <mergeCells count="33">
    <mergeCell ref="S2:T2"/>
    <mergeCell ref="E1:P1"/>
    <mergeCell ref="O2:P2"/>
    <mergeCell ref="K2:L2"/>
    <mergeCell ref="M2:N2"/>
    <mergeCell ref="Q2:R2"/>
    <mergeCell ref="E4:F4"/>
    <mergeCell ref="E5:F5"/>
    <mergeCell ref="E3:F3"/>
    <mergeCell ref="I2:J2"/>
    <mergeCell ref="I3:J3"/>
    <mergeCell ref="E2:F2"/>
    <mergeCell ref="G3:H3"/>
    <mergeCell ref="G2:H2"/>
    <mergeCell ref="G5:H5"/>
    <mergeCell ref="G4:H4"/>
    <mergeCell ref="I4:J4"/>
    <mergeCell ref="I5:J5"/>
    <mergeCell ref="S3:T3"/>
    <mergeCell ref="K4:L4"/>
    <mergeCell ref="K3:L3"/>
    <mergeCell ref="S5:T5"/>
    <mergeCell ref="S4:T4"/>
    <mergeCell ref="O3:P3"/>
    <mergeCell ref="O4:P4"/>
    <mergeCell ref="M4:N4"/>
    <mergeCell ref="M3:N3"/>
    <mergeCell ref="Q3:R3"/>
    <mergeCell ref="K5:L5"/>
    <mergeCell ref="M5:N5"/>
    <mergeCell ref="Q5:R5"/>
    <mergeCell ref="O5:P5"/>
    <mergeCell ref="Q4:R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5"/>
  <sheetViews>
    <sheetView workbookViewId="0">
      <pane xSplit="4" topLeftCell="E1" activePane="topRight" state="frozen"/>
      <selection pane="topRight" activeCell="K2" sqref="K2:L5"/>
    </sheetView>
  </sheetViews>
  <sheetFormatPr defaultColWidth="9.33203125" defaultRowHeight="13.2"/>
  <cols>
    <col min="1" max="1" width="3.33203125" style="4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4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4" ht="28.2" customHeight="1">
      <c r="A2" s="1" t="s">
        <v>6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4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4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4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4" ht="53.4" thickBot="1">
      <c r="B6" s="5" t="s">
        <v>12</v>
      </c>
      <c r="C6" s="10" t="s">
        <v>19</v>
      </c>
      <c r="D6" s="10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4" s="14" customFormat="1">
      <c r="A7" s="76" t="s">
        <v>16</v>
      </c>
      <c r="B7" s="14" t="s">
        <v>104</v>
      </c>
      <c r="C7" s="78">
        <v>38549</v>
      </c>
      <c r="D7" s="14" t="s">
        <v>59</v>
      </c>
      <c r="E7" s="36" t="s">
        <v>16</v>
      </c>
      <c r="F7" s="19">
        <v>15</v>
      </c>
      <c r="G7" s="16"/>
      <c r="H7" s="16"/>
      <c r="I7" s="16" t="s">
        <v>56</v>
      </c>
      <c r="J7" s="16">
        <v>13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28</v>
      </c>
      <c r="V7" s="15"/>
      <c r="W7" s="15"/>
      <c r="X7" s="15"/>
    </row>
    <row r="8" spans="1:24" s="58" customFormat="1">
      <c r="A8" s="20" t="s">
        <v>56</v>
      </c>
      <c r="B8" s="14" t="s">
        <v>107</v>
      </c>
      <c r="C8" s="18">
        <v>38456</v>
      </c>
      <c r="D8" s="14" t="s">
        <v>53</v>
      </c>
      <c r="E8" s="38" t="s">
        <v>55</v>
      </c>
      <c r="F8" s="19">
        <v>11</v>
      </c>
      <c r="G8" s="38" t="s">
        <v>100</v>
      </c>
      <c r="H8" s="16"/>
      <c r="I8" s="16" t="s">
        <v>16</v>
      </c>
      <c r="J8" s="16">
        <v>15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20">
        <f t="shared" ref="U8:U12" si="0">SUM(F8:T8)</f>
        <v>26</v>
      </c>
      <c r="W8" s="81"/>
      <c r="X8" s="81"/>
    </row>
    <row r="9" spans="1:24" s="81" customFormat="1">
      <c r="A9" s="76" t="s">
        <v>55</v>
      </c>
      <c r="B9" s="58" t="s">
        <v>106</v>
      </c>
      <c r="C9" s="79">
        <v>38165</v>
      </c>
      <c r="D9" s="58" t="s">
        <v>62</v>
      </c>
      <c r="E9" s="62" t="s">
        <v>56</v>
      </c>
      <c r="F9" s="56">
        <v>13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76">
        <f>SUM(F9:T9)</f>
        <v>13</v>
      </c>
      <c r="V9" s="81" t="s">
        <v>110</v>
      </c>
    </row>
    <row r="10" spans="1:24" s="81" customFormat="1">
      <c r="A10" s="4" t="s">
        <v>64</v>
      </c>
      <c r="B10" s="14" t="s">
        <v>152</v>
      </c>
      <c r="C10" s="101">
        <v>38810</v>
      </c>
      <c r="D10" s="14" t="s">
        <v>53</v>
      </c>
      <c r="E10" s="8"/>
      <c r="F10" s="2"/>
      <c r="G10" s="2"/>
      <c r="H10" s="2"/>
      <c r="I10" s="31" t="s">
        <v>55</v>
      </c>
      <c r="J10" s="31">
        <v>11</v>
      </c>
      <c r="U10" s="20">
        <f t="shared" si="0"/>
        <v>11</v>
      </c>
    </row>
    <row r="11" spans="1:24">
      <c r="A11" s="4" t="s">
        <v>64</v>
      </c>
      <c r="B11" s="14" t="s">
        <v>153</v>
      </c>
      <c r="C11" s="102">
        <v>39083</v>
      </c>
      <c r="D11" s="99" t="s">
        <v>127</v>
      </c>
      <c r="I11" s="31" t="s">
        <v>55</v>
      </c>
      <c r="J11" s="31">
        <v>11</v>
      </c>
      <c r="U11" s="20">
        <f t="shared" si="0"/>
        <v>11</v>
      </c>
    </row>
    <row r="12" spans="1:24" s="81" customFormat="1">
      <c r="A12" s="76" t="s">
        <v>115</v>
      </c>
      <c r="B12" s="77" t="s">
        <v>103</v>
      </c>
      <c r="C12" s="59">
        <v>38133</v>
      </c>
      <c r="D12" s="58" t="s">
        <v>53</v>
      </c>
      <c r="E12" s="62"/>
      <c r="F12" s="56"/>
      <c r="G12" s="55" t="s">
        <v>100</v>
      </c>
      <c r="H12" s="80"/>
      <c r="I12" s="80"/>
      <c r="J12" s="80"/>
      <c r="U12" s="76">
        <f t="shared" si="0"/>
        <v>0</v>
      </c>
      <c r="V12" s="81" t="s">
        <v>110</v>
      </c>
    </row>
    <row r="13" spans="1:24">
      <c r="A13" s="20"/>
      <c r="B13" s="14"/>
      <c r="C13" s="14"/>
      <c r="D13" s="14"/>
      <c r="E13" s="34"/>
      <c r="F13" s="41"/>
      <c r="G13" s="16"/>
      <c r="H13" s="16"/>
      <c r="I13" s="16"/>
      <c r="J13" s="16"/>
    </row>
    <row r="14" spans="1:24">
      <c r="D14" s="4" t="s">
        <v>50</v>
      </c>
      <c r="E14" s="34">
        <v>3</v>
      </c>
      <c r="F14" s="41"/>
      <c r="G14" s="16">
        <v>2</v>
      </c>
      <c r="H14" s="16"/>
      <c r="I14" s="16">
        <v>4</v>
      </c>
      <c r="J14" s="16"/>
    </row>
    <row r="15" spans="1:24">
      <c r="A15" s="1"/>
      <c r="D15" s="4" t="s">
        <v>51</v>
      </c>
      <c r="E15" s="35" t="s">
        <v>108</v>
      </c>
      <c r="F15" s="31"/>
      <c r="G15" s="16">
        <v>35</v>
      </c>
      <c r="H15" s="16"/>
      <c r="I15" s="16">
        <v>4</v>
      </c>
      <c r="J15" s="16"/>
    </row>
  </sheetData>
  <sortState ref="B12:D14">
    <sortCondition ref="B12"/>
  </sortState>
  <mergeCells count="33">
    <mergeCell ref="E1:P1"/>
    <mergeCell ref="Q2:R2"/>
    <mergeCell ref="S2:T2"/>
    <mergeCell ref="E2:F2"/>
    <mergeCell ref="I2:J2"/>
    <mergeCell ref="G2:H2"/>
    <mergeCell ref="K2:L2"/>
    <mergeCell ref="M2:N2"/>
    <mergeCell ref="O2:P2"/>
    <mergeCell ref="S3:T3"/>
    <mergeCell ref="M5:N5"/>
    <mergeCell ref="O5:P5"/>
    <mergeCell ref="I4:J4"/>
    <mergeCell ref="M4:N4"/>
    <mergeCell ref="O4:P4"/>
    <mergeCell ref="Q5:R5"/>
    <mergeCell ref="Q4:R4"/>
    <mergeCell ref="S5:T5"/>
    <mergeCell ref="S4:T4"/>
    <mergeCell ref="Q3:R3"/>
    <mergeCell ref="K3:L3"/>
    <mergeCell ref="M3:N3"/>
    <mergeCell ref="O3:P3"/>
    <mergeCell ref="E4:F4"/>
    <mergeCell ref="E5:F5"/>
    <mergeCell ref="K5:L5"/>
    <mergeCell ref="G4:H4"/>
    <mergeCell ref="G3:H3"/>
    <mergeCell ref="E3:F3"/>
    <mergeCell ref="I3:J3"/>
    <mergeCell ref="K4:L4"/>
    <mergeCell ref="G5:H5"/>
    <mergeCell ref="I5:J5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3"/>
  <sheetViews>
    <sheetView workbookViewId="0">
      <pane xSplit="4" topLeftCell="E1" activePane="topRight" state="frozen"/>
      <selection pane="topRight" activeCell="D21" sqref="D21"/>
    </sheetView>
  </sheetViews>
  <sheetFormatPr defaultColWidth="9.33203125" defaultRowHeight="13.2"/>
  <cols>
    <col min="1" max="1" width="3.33203125" style="4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2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2" ht="28.2" customHeight="1">
      <c r="A2" s="1" t="s">
        <v>6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2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2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2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2" ht="53.4" thickBot="1">
      <c r="B6" s="7" t="s">
        <v>11</v>
      </c>
      <c r="C6" s="10" t="s">
        <v>19</v>
      </c>
      <c r="D6" s="10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2" s="14" customFormat="1">
      <c r="A7" s="20" t="s">
        <v>16</v>
      </c>
      <c r="B7" s="14" t="s">
        <v>109</v>
      </c>
      <c r="C7" s="18">
        <v>38741</v>
      </c>
      <c r="D7" s="14" t="s">
        <v>59</v>
      </c>
      <c r="E7" s="38" t="s">
        <v>55</v>
      </c>
      <c r="F7" s="19">
        <v>11</v>
      </c>
      <c r="G7" s="16"/>
      <c r="H7" s="16"/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26</v>
      </c>
      <c r="V7" s="15"/>
    </row>
    <row r="8" spans="1:22">
      <c r="A8" s="20" t="s">
        <v>56</v>
      </c>
      <c r="B8" s="14" t="s">
        <v>154</v>
      </c>
      <c r="C8" s="18">
        <v>38316</v>
      </c>
      <c r="D8" s="14" t="s">
        <v>145</v>
      </c>
      <c r="E8" s="38"/>
      <c r="F8" s="19"/>
      <c r="G8" s="38"/>
      <c r="H8" s="16"/>
      <c r="I8" s="16" t="s">
        <v>56</v>
      </c>
      <c r="J8" s="16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>SUM(F8:T8)</f>
        <v>13</v>
      </c>
    </row>
    <row r="9" spans="1:22">
      <c r="A9" s="4" t="s">
        <v>55</v>
      </c>
      <c r="B9" s="14" t="s">
        <v>155</v>
      </c>
      <c r="C9" s="18">
        <v>39006</v>
      </c>
      <c r="D9" s="14" t="s">
        <v>79</v>
      </c>
      <c r="I9" s="31" t="s">
        <v>55</v>
      </c>
      <c r="J9" s="31">
        <v>11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20">
        <f t="shared" ref="U9:U10" si="0">SUM(F9:T9)</f>
        <v>11</v>
      </c>
    </row>
    <row r="10" spans="1:22">
      <c r="A10" s="20" t="s">
        <v>64</v>
      </c>
      <c r="B10" s="14" t="s">
        <v>107</v>
      </c>
      <c r="C10" s="18">
        <v>38456</v>
      </c>
      <c r="D10" s="14" t="s">
        <v>53</v>
      </c>
      <c r="E10" s="38" t="s">
        <v>57</v>
      </c>
      <c r="F10" s="19"/>
      <c r="G10" s="38" t="s">
        <v>69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0">
        <f t="shared" si="0"/>
        <v>0</v>
      </c>
    </row>
    <row r="11" spans="1:22">
      <c r="B11" s="22"/>
      <c r="C11" s="18"/>
      <c r="D11" s="14"/>
      <c r="E11" s="36"/>
      <c r="F11" s="19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9"/>
    </row>
    <row r="12" spans="1:22">
      <c r="B12" s="31"/>
      <c r="C12" s="31"/>
      <c r="D12" s="4" t="s">
        <v>50</v>
      </c>
      <c r="E12" s="34">
        <v>2</v>
      </c>
      <c r="F12" s="41"/>
      <c r="G12" s="16">
        <v>1</v>
      </c>
      <c r="H12" s="16"/>
      <c r="I12" s="16">
        <v>3</v>
      </c>
      <c r="J12" s="16"/>
    </row>
    <row r="13" spans="1:22">
      <c r="B13" s="6"/>
      <c r="C13" s="6"/>
      <c r="D13" s="4" t="s">
        <v>51</v>
      </c>
      <c r="E13" s="34">
        <v>10</v>
      </c>
      <c r="F13" s="41"/>
      <c r="G13" s="16">
        <v>20</v>
      </c>
      <c r="H13" s="16"/>
      <c r="I13" s="16">
        <v>3</v>
      </c>
      <c r="J13" s="16"/>
    </row>
  </sheetData>
  <sortState ref="B11:D22">
    <sortCondition ref="B11"/>
  </sortState>
  <mergeCells count="33">
    <mergeCell ref="E1:P1"/>
    <mergeCell ref="S2:T2"/>
    <mergeCell ref="O2:P2"/>
    <mergeCell ref="Q2:R2"/>
    <mergeCell ref="M2:N2"/>
    <mergeCell ref="I2:J2"/>
    <mergeCell ref="K2:L2"/>
    <mergeCell ref="G2:H2"/>
    <mergeCell ref="E2:F2"/>
    <mergeCell ref="S3:T3"/>
    <mergeCell ref="S4:T4"/>
    <mergeCell ref="S5:T5"/>
    <mergeCell ref="O5:P5"/>
    <mergeCell ref="O4:P4"/>
    <mergeCell ref="O3:P3"/>
    <mergeCell ref="Q3:R3"/>
    <mergeCell ref="Q4:R4"/>
    <mergeCell ref="Q5:R5"/>
    <mergeCell ref="E3:F3"/>
    <mergeCell ref="E4:F4"/>
    <mergeCell ref="E5:F5"/>
    <mergeCell ref="M3:N3"/>
    <mergeCell ref="M4:N4"/>
    <mergeCell ref="M5:N5"/>
    <mergeCell ref="G5:H5"/>
    <mergeCell ref="K3:L3"/>
    <mergeCell ref="G3:H3"/>
    <mergeCell ref="I3:J3"/>
    <mergeCell ref="K4:L4"/>
    <mergeCell ref="G4:H4"/>
    <mergeCell ref="I5:J5"/>
    <mergeCell ref="K5:L5"/>
    <mergeCell ref="I4:J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pane xSplit="4" topLeftCell="E1" activePane="topRight" state="frozen"/>
      <selection pane="topRight" activeCell="B21" sqref="B21"/>
    </sheetView>
  </sheetViews>
  <sheetFormatPr defaultColWidth="9.33203125" defaultRowHeight="13.2"/>
  <cols>
    <col min="1" max="1" width="3.33203125" style="4" customWidth="1"/>
    <col min="2" max="2" width="18.6640625" style="2" customWidth="1"/>
    <col min="3" max="3" width="12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1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1" ht="28.2" customHeight="1">
      <c r="A2" s="2" t="s">
        <v>3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1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1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1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1" ht="53.4" thickBot="1">
      <c r="B6" s="5" t="s">
        <v>34</v>
      </c>
      <c r="C6" s="9" t="s">
        <v>19</v>
      </c>
      <c r="D6" s="9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1" s="14" customFormat="1">
      <c r="A7" s="20" t="s">
        <v>16</v>
      </c>
      <c r="B7" s="11" t="s">
        <v>54</v>
      </c>
      <c r="C7" s="13">
        <v>38945</v>
      </c>
      <c r="D7" s="14" t="s">
        <v>53</v>
      </c>
      <c r="E7" s="38" t="s">
        <v>55</v>
      </c>
      <c r="F7" s="19">
        <v>11</v>
      </c>
      <c r="G7" s="38" t="s">
        <v>57</v>
      </c>
      <c r="H7" s="16"/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26</v>
      </c>
    </row>
    <row r="8" spans="1:21" ht="12.75" customHeight="1">
      <c r="A8" s="20" t="s">
        <v>56</v>
      </c>
      <c r="B8" s="14" t="s">
        <v>52</v>
      </c>
      <c r="C8" s="51">
        <v>39035</v>
      </c>
      <c r="D8" s="14" t="s">
        <v>53</v>
      </c>
      <c r="E8" s="38" t="s">
        <v>57</v>
      </c>
      <c r="F8" s="41"/>
      <c r="G8" s="16"/>
      <c r="H8" s="16"/>
      <c r="I8" s="16" t="s">
        <v>56</v>
      </c>
      <c r="J8" s="16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>SUM(F8:T8)</f>
        <v>13</v>
      </c>
    </row>
    <row r="9" spans="1:21">
      <c r="A9" s="20" t="s">
        <v>55</v>
      </c>
      <c r="B9" s="14" t="s">
        <v>114</v>
      </c>
      <c r="C9" s="18">
        <v>39184</v>
      </c>
      <c r="D9" s="52" t="s">
        <v>62</v>
      </c>
      <c r="E9" s="36"/>
      <c r="F9" s="19"/>
      <c r="G9" s="16"/>
      <c r="H9" s="16"/>
      <c r="I9" s="16" t="s">
        <v>55</v>
      </c>
      <c r="J9" s="16">
        <v>11</v>
      </c>
      <c r="U9" s="20">
        <f>SUM(F9:T9)</f>
        <v>11</v>
      </c>
    </row>
    <row r="10" spans="1:21">
      <c r="B10" s="11"/>
      <c r="C10" s="13"/>
      <c r="D10" s="11"/>
      <c r="E10" s="34"/>
      <c r="F10" s="41"/>
      <c r="G10" s="16"/>
      <c r="H10" s="16"/>
      <c r="I10" s="16"/>
      <c r="J10" s="16"/>
    </row>
    <row r="11" spans="1:21">
      <c r="B11" s="6"/>
      <c r="C11" s="6"/>
      <c r="D11" s="4" t="s">
        <v>50</v>
      </c>
      <c r="E11" s="35" t="s">
        <v>60</v>
      </c>
      <c r="F11" s="31"/>
      <c r="G11" s="16">
        <v>1</v>
      </c>
      <c r="H11" s="16"/>
      <c r="I11" s="16">
        <v>3</v>
      </c>
      <c r="J11" s="16"/>
    </row>
    <row r="12" spans="1:21">
      <c r="A12" s="2"/>
      <c r="D12" s="4" t="s">
        <v>51</v>
      </c>
      <c r="E12" s="39">
        <v>7</v>
      </c>
      <c r="G12" s="31">
        <v>11</v>
      </c>
      <c r="I12" s="31">
        <v>3</v>
      </c>
    </row>
  </sheetData>
  <sortState ref="B13:D15">
    <sortCondition ref="B13"/>
  </sortState>
  <mergeCells count="33">
    <mergeCell ref="E1:P1"/>
    <mergeCell ref="I2:J2"/>
    <mergeCell ref="E2:F2"/>
    <mergeCell ref="G2:H2"/>
    <mergeCell ref="K2:L2"/>
    <mergeCell ref="S3:T3"/>
    <mergeCell ref="S2:T2"/>
    <mergeCell ref="Q2:R2"/>
    <mergeCell ref="M3:N3"/>
    <mergeCell ref="M2:N2"/>
    <mergeCell ref="O2:P2"/>
    <mergeCell ref="O3:P3"/>
    <mergeCell ref="E4:F4"/>
    <mergeCell ref="G4:H4"/>
    <mergeCell ref="K4:L4"/>
    <mergeCell ref="I4:J4"/>
    <mergeCell ref="Q3:R3"/>
    <mergeCell ref="Q4:R4"/>
    <mergeCell ref="E3:F3"/>
    <mergeCell ref="G3:H3"/>
    <mergeCell ref="I3:J3"/>
    <mergeCell ref="K3:L3"/>
    <mergeCell ref="S4:T4"/>
    <mergeCell ref="M5:N5"/>
    <mergeCell ref="M4:N4"/>
    <mergeCell ref="O4:P4"/>
    <mergeCell ref="O5:P5"/>
    <mergeCell ref="Q5:R5"/>
    <mergeCell ref="E5:F5"/>
    <mergeCell ref="G5:H5"/>
    <mergeCell ref="I5:J5"/>
    <mergeCell ref="K5:L5"/>
    <mergeCell ref="S5:T5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pane xSplit="4" topLeftCell="E1" activePane="topRight" state="frozen"/>
      <selection pane="topRight" activeCell="B6" sqref="B6"/>
    </sheetView>
  </sheetViews>
  <sheetFormatPr defaultColWidth="9.33203125" defaultRowHeight="13.2"/>
  <cols>
    <col min="1" max="1" width="3.33203125" style="4" customWidth="1"/>
    <col min="2" max="2" width="18.6640625" style="2" customWidth="1"/>
    <col min="3" max="3" width="12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5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5" ht="28.2" customHeight="1">
      <c r="A2" s="2" t="s">
        <v>3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5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5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5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5" ht="53.4" thickBot="1">
      <c r="B6" s="5" t="s">
        <v>4</v>
      </c>
      <c r="C6" s="9" t="s">
        <v>19</v>
      </c>
      <c r="D6" s="9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5" s="14" customFormat="1">
      <c r="A7" s="20" t="s">
        <v>16</v>
      </c>
      <c r="B7" s="14" t="s">
        <v>58</v>
      </c>
      <c r="C7" s="18">
        <v>38931</v>
      </c>
      <c r="D7" s="17" t="s">
        <v>59</v>
      </c>
      <c r="E7" s="38" t="s">
        <v>16</v>
      </c>
      <c r="F7" s="19">
        <v>15</v>
      </c>
      <c r="G7" s="16" t="s">
        <v>56</v>
      </c>
      <c r="H7" s="16">
        <v>22</v>
      </c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52</v>
      </c>
      <c r="V7" s="15"/>
    </row>
    <row r="8" spans="1:25" ht="12.75" customHeight="1">
      <c r="A8" s="12" t="s">
        <v>56</v>
      </c>
      <c r="B8" s="14" t="s">
        <v>61</v>
      </c>
      <c r="C8" s="18">
        <v>38856</v>
      </c>
      <c r="D8" s="17" t="s">
        <v>62</v>
      </c>
      <c r="E8" s="36" t="s">
        <v>55</v>
      </c>
      <c r="F8" s="19">
        <v>11</v>
      </c>
      <c r="G8" s="16"/>
      <c r="H8" s="16"/>
      <c r="I8" s="16" t="s">
        <v>56</v>
      </c>
      <c r="J8" s="16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 t="shared" ref="U8:U12" si="0">SUM(F8:T8)</f>
        <v>24</v>
      </c>
    </row>
    <row r="9" spans="1:25">
      <c r="A9" s="12" t="s">
        <v>55</v>
      </c>
      <c r="B9" s="11" t="s">
        <v>54</v>
      </c>
      <c r="C9" s="13">
        <v>38945</v>
      </c>
      <c r="D9" s="14" t="s">
        <v>53</v>
      </c>
      <c r="E9" s="38" t="s">
        <v>57</v>
      </c>
      <c r="F9" s="19"/>
      <c r="G9" s="16" t="s">
        <v>55</v>
      </c>
      <c r="H9" s="16">
        <v>19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0">
        <f t="shared" si="0"/>
        <v>19</v>
      </c>
      <c r="V9" s="15"/>
    </row>
    <row r="10" spans="1:25">
      <c r="A10" s="12" t="s">
        <v>64</v>
      </c>
      <c r="B10" s="11" t="s">
        <v>63</v>
      </c>
      <c r="C10" s="18">
        <v>38935</v>
      </c>
      <c r="D10" s="14" t="s">
        <v>53</v>
      </c>
      <c r="E10" s="36" t="s">
        <v>55</v>
      </c>
      <c r="F10" s="19">
        <v>11</v>
      </c>
      <c r="G10" s="16"/>
      <c r="H10" s="16"/>
      <c r="I10" s="16"/>
      <c r="J10" s="16"/>
      <c r="K10" s="16"/>
      <c r="L10" s="16"/>
      <c r="M10" s="15"/>
      <c r="N10" s="15"/>
      <c r="O10" s="15"/>
      <c r="P10" s="15"/>
      <c r="Q10" s="16"/>
      <c r="R10" s="16"/>
      <c r="S10" s="16"/>
      <c r="T10" s="16"/>
      <c r="U10" s="20">
        <f t="shared" si="0"/>
        <v>11</v>
      </c>
    </row>
    <row r="11" spans="1:25">
      <c r="A11" s="12" t="s">
        <v>64</v>
      </c>
      <c r="B11" s="11" t="s">
        <v>67</v>
      </c>
      <c r="C11" s="13">
        <v>39153</v>
      </c>
      <c r="D11" s="2" t="s">
        <v>68</v>
      </c>
      <c r="E11" s="38" t="s">
        <v>69</v>
      </c>
      <c r="F11" s="19"/>
      <c r="G11" s="16"/>
      <c r="H11" s="16"/>
      <c r="I11" s="16" t="s">
        <v>55</v>
      </c>
      <c r="J11" s="16">
        <v>11</v>
      </c>
      <c r="U11" s="20">
        <f t="shared" si="0"/>
        <v>11</v>
      </c>
      <c r="W11" s="15"/>
      <c r="X11" s="15"/>
      <c r="Y11" s="15"/>
    </row>
    <row r="12" spans="1:25">
      <c r="A12" s="12" t="s">
        <v>115</v>
      </c>
      <c r="B12" s="11" t="s">
        <v>65</v>
      </c>
      <c r="C12" s="53">
        <v>39022</v>
      </c>
      <c r="D12" s="11" t="s">
        <v>66</v>
      </c>
      <c r="E12" s="38" t="s">
        <v>57</v>
      </c>
      <c r="F12" s="19"/>
      <c r="G12" s="16"/>
      <c r="H12" s="16"/>
      <c r="I12" s="16"/>
      <c r="J12" s="16"/>
      <c r="U12" s="20">
        <f t="shared" si="0"/>
        <v>0</v>
      </c>
    </row>
    <row r="13" spans="1:25">
      <c r="E13" s="34"/>
      <c r="F13" s="41"/>
      <c r="G13" s="16"/>
      <c r="H13" s="16"/>
      <c r="I13" s="16"/>
      <c r="J13" s="16"/>
    </row>
    <row r="14" spans="1:25">
      <c r="B14" s="6"/>
      <c r="C14" s="6"/>
      <c r="D14" s="4" t="s">
        <v>50</v>
      </c>
      <c r="E14" s="34">
        <v>6</v>
      </c>
      <c r="F14" s="41"/>
      <c r="G14" s="16">
        <v>2</v>
      </c>
      <c r="H14" s="16"/>
      <c r="I14" s="16">
        <v>3</v>
      </c>
      <c r="J14" s="16"/>
    </row>
    <row r="15" spans="1:25">
      <c r="A15" s="2"/>
      <c r="D15" s="4" t="s">
        <v>51</v>
      </c>
      <c r="E15" s="35" t="s">
        <v>70</v>
      </c>
      <c r="F15" s="31"/>
      <c r="G15" s="16">
        <v>14</v>
      </c>
      <c r="H15" s="16"/>
      <c r="I15" s="16">
        <v>3</v>
      </c>
      <c r="J15" s="16"/>
    </row>
  </sheetData>
  <sortState ref="B20:D26">
    <sortCondition ref="B19"/>
  </sortState>
  <mergeCells count="33">
    <mergeCell ref="Q2:R2"/>
    <mergeCell ref="S2:T2"/>
    <mergeCell ref="E2:F2"/>
    <mergeCell ref="E3:F3"/>
    <mergeCell ref="E4:F4"/>
    <mergeCell ref="M3:N3"/>
    <mergeCell ref="G3:H3"/>
    <mergeCell ref="I2:J2"/>
    <mergeCell ref="I3:J3"/>
    <mergeCell ref="I4:J4"/>
    <mergeCell ref="G2:H2"/>
    <mergeCell ref="Q3:R3"/>
    <mergeCell ref="S3:T3"/>
    <mergeCell ref="E1:P1"/>
    <mergeCell ref="O2:P2"/>
    <mergeCell ref="G5:H5"/>
    <mergeCell ref="O5:P5"/>
    <mergeCell ref="K4:L4"/>
    <mergeCell ref="O4:P4"/>
    <mergeCell ref="G4:H4"/>
    <mergeCell ref="M4:N4"/>
    <mergeCell ref="M5:N5"/>
    <mergeCell ref="K3:L3"/>
    <mergeCell ref="O3:P3"/>
    <mergeCell ref="I5:J5"/>
    <mergeCell ref="K5:L5"/>
    <mergeCell ref="K2:L2"/>
    <mergeCell ref="M2:N2"/>
    <mergeCell ref="Q5:R5"/>
    <mergeCell ref="S5:T5"/>
    <mergeCell ref="Q4:R4"/>
    <mergeCell ref="S4:T4"/>
    <mergeCell ref="E5:F5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4" topLeftCell="E1" activePane="topRight" state="frozen"/>
      <selection pane="topRight" activeCell="B6" sqref="B6"/>
    </sheetView>
  </sheetViews>
  <sheetFormatPr defaultColWidth="9.33203125" defaultRowHeight="13.2"/>
  <cols>
    <col min="1" max="1" width="3.33203125" style="4" customWidth="1"/>
    <col min="2" max="2" width="18.77734375" style="2" customWidth="1"/>
    <col min="3" max="3" width="12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2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2" ht="27.6" customHeight="1">
      <c r="A2" s="2" t="s">
        <v>3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2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2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2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2" ht="53.4" thickBot="1">
      <c r="B6" s="5" t="s">
        <v>21</v>
      </c>
      <c r="C6" s="10" t="s">
        <v>19</v>
      </c>
      <c r="D6" s="10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2" s="14" customFormat="1">
      <c r="A7" s="20" t="s">
        <v>16</v>
      </c>
      <c r="B7" s="11" t="s">
        <v>74</v>
      </c>
      <c r="C7" s="54">
        <v>39055</v>
      </c>
      <c r="D7" s="14" t="s">
        <v>53</v>
      </c>
      <c r="E7" s="38" t="s">
        <v>69</v>
      </c>
      <c r="F7" s="19"/>
      <c r="G7" s="16"/>
      <c r="H7" s="16"/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15</v>
      </c>
      <c r="V7" s="11"/>
    </row>
    <row r="8" spans="1:22">
      <c r="A8" s="20" t="s">
        <v>56</v>
      </c>
      <c r="B8" s="11" t="s">
        <v>72</v>
      </c>
      <c r="C8" s="13">
        <v>39105</v>
      </c>
      <c r="D8" s="11" t="s">
        <v>73</v>
      </c>
      <c r="E8" s="38" t="s">
        <v>57</v>
      </c>
      <c r="F8" s="19"/>
      <c r="G8" s="16"/>
      <c r="H8" s="16"/>
      <c r="I8" s="16" t="s">
        <v>56</v>
      </c>
      <c r="J8" s="16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 t="shared" ref="U8:U14" si="0">SUM(F8:T8)</f>
        <v>13</v>
      </c>
    </row>
    <row r="9" spans="1:22">
      <c r="A9" s="20" t="s">
        <v>55</v>
      </c>
      <c r="B9" s="11" t="s">
        <v>63</v>
      </c>
      <c r="C9" s="53">
        <v>38935</v>
      </c>
      <c r="D9" s="14" t="s">
        <v>53</v>
      </c>
      <c r="E9" s="38" t="s">
        <v>69</v>
      </c>
      <c r="F9" s="19"/>
      <c r="G9" s="16"/>
      <c r="H9" s="16"/>
      <c r="I9" s="16" t="s">
        <v>55</v>
      </c>
      <c r="J9" s="16">
        <v>11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20">
        <f t="shared" si="0"/>
        <v>11</v>
      </c>
    </row>
    <row r="10" spans="1:22">
      <c r="A10" s="20" t="s">
        <v>55</v>
      </c>
      <c r="B10" s="14" t="s">
        <v>71</v>
      </c>
      <c r="C10" s="18">
        <v>38498</v>
      </c>
      <c r="D10" s="14" t="s">
        <v>53</v>
      </c>
      <c r="E10" s="38" t="s">
        <v>55</v>
      </c>
      <c r="F10" s="19">
        <v>11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0">
        <f t="shared" si="0"/>
        <v>11</v>
      </c>
    </row>
    <row r="11" spans="1:22">
      <c r="A11" s="20" t="s">
        <v>55</v>
      </c>
      <c r="B11" s="11" t="s">
        <v>65</v>
      </c>
      <c r="C11" s="53">
        <v>39022</v>
      </c>
      <c r="D11" s="11" t="s">
        <v>66</v>
      </c>
      <c r="E11" s="38"/>
      <c r="F11" s="19"/>
      <c r="G11" s="16"/>
      <c r="H11" s="16"/>
      <c r="I11" s="16" t="s">
        <v>55</v>
      </c>
      <c r="J11" s="16">
        <v>11</v>
      </c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20">
        <f t="shared" si="0"/>
        <v>11</v>
      </c>
      <c r="V11" s="15"/>
    </row>
    <row r="12" spans="1:22">
      <c r="A12" s="20" t="s">
        <v>115</v>
      </c>
      <c r="B12" s="14" t="s">
        <v>58</v>
      </c>
      <c r="C12" s="18">
        <v>38931</v>
      </c>
      <c r="D12" s="52" t="s">
        <v>59</v>
      </c>
      <c r="E12" s="38" t="s">
        <v>57</v>
      </c>
      <c r="F12" s="19"/>
      <c r="G12" s="38" t="s">
        <v>69</v>
      </c>
      <c r="H12" s="16"/>
      <c r="I12" s="16"/>
      <c r="J12" s="16"/>
      <c r="U12" s="20">
        <f t="shared" si="0"/>
        <v>0</v>
      </c>
    </row>
    <row r="13" spans="1:22">
      <c r="A13" s="20" t="s">
        <v>115</v>
      </c>
      <c r="B13" s="11" t="s">
        <v>75</v>
      </c>
      <c r="C13" s="13">
        <v>38817</v>
      </c>
      <c r="D13" s="11" t="s">
        <v>66</v>
      </c>
      <c r="E13" s="38" t="s">
        <v>69</v>
      </c>
      <c r="F13" s="19"/>
      <c r="G13" s="16"/>
      <c r="H13" s="16"/>
      <c r="I13" s="16"/>
      <c r="J13" s="16"/>
      <c r="U13" s="20">
        <f t="shared" si="0"/>
        <v>0</v>
      </c>
    </row>
    <row r="14" spans="1:22">
      <c r="A14" s="20" t="s">
        <v>115</v>
      </c>
      <c r="B14" s="11" t="s">
        <v>116</v>
      </c>
      <c r="C14" s="18">
        <v>38946</v>
      </c>
      <c r="D14" s="52" t="s">
        <v>117</v>
      </c>
      <c r="E14" s="38"/>
      <c r="F14" s="19"/>
      <c r="G14" s="16"/>
      <c r="H14" s="16"/>
      <c r="I14" s="38" t="s">
        <v>57</v>
      </c>
      <c r="J14" s="16"/>
      <c r="U14" s="20">
        <f t="shared" si="0"/>
        <v>0</v>
      </c>
    </row>
    <row r="15" spans="1:22">
      <c r="B15" s="14"/>
      <c r="C15" s="18"/>
      <c r="D15" s="14"/>
      <c r="E15" s="36"/>
      <c r="F15" s="19"/>
      <c r="G15" s="16"/>
      <c r="H15" s="16"/>
      <c r="I15" s="16"/>
      <c r="J15" s="16"/>
    </row>
    <row r="16" spans="1:22">
      <c r="B16" s="6"/>
      <c r="C16" s="24"/>
      <c r="D16" s="4" t="s">
        <v>50</v>
      </c>
      <c r="E16" s="34">
        <v>6</v>
      </c>
      <c r="F16" s="41"/>
      <c r="G16" s="16">
        <v>1</v>
      </c>
      <c r="H16" s="16"/>
      <c r="I16" s="16">
        <v>5</v>
      </c>
      <c r="J16" s="16"/>
    </row>
    <row r="17" spans="1:10">
      <c r="A17" s="2"/>
      <c r="C17" s="15"/>
      <c r="D17" s="4" t="s">
        <v>51</v>
      </c>
      <c r="E17" s="34">
        <v>16</v>
      </c>
      <c r="F17" s="41"/>
      <c r="G17" s="16">
        <v>21</v>
      </c>
      <c r="H17" s="16"/>
      <c r="I17" s="16">
        <v>5</v>
      </c>
      <c r="J17" s="16"/>
    </row>
  </sheetData>
  <sortState ref="B12:D19">
    <sortCondition ref="B11"/>
  </sortState>
  <mergeCells count="33">
    <mergeCell ref="E1:P1"/>
    <mergeCell ref="I2:J2"/>
    <mergeCell ref="I3:J3"/>
    <mergeCell ref="G3:H3"/>
    <mergeCell ref="G2:H2"/>
    <mergeCell ref="E5:F5"/>
    <mergeCell ref="E4:F4"/>
    <mergeCell ref="E2:F2"/>
    <mergeCell ref="E3:F3"/>
    <mergeCell ref="I5:J5"/>
    <mergeCell ref="G4:H4"/>
    <mergeCell ref="G5:H5"/>
    <mergeCell ref="O4:P4"/>
    <mergeCell ref="O5:P5"/>
    <mergeCell ref="M4:N4"/>
    <mergeCell ref="K4:L4"/>
    <mergeCell ref="Q3:R3"/>
    <mergeCell ref="S5:T5"/>
    <mergeCell ref="S4:T4"/>
    <mergeCell ref="I4:J4"/>
    <mergeCell ref="S3:T3"/>
    <mergeCell ref="S2:T2"/>
    <mergeCell ref="Q2:R2"/>
    <mergeCell ref="K2:L2"/>
    <mergeCell ref="M2:N2"/>
    <mergeCell ref="K3:L3"/>
    <mergeCell ref="M3:N3"/>
    <mergeCell ref="Q5:R5"/>
    <mergeCell ref="K5:L5"/>
    <mergeCell ref="M5:N5"/>
    <mergeCell ref="Q4:R4"/>
    <mergeCell ref="O2:P2"/>
    <mergeCell ref="O3:P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C21" sqref="C21"/>
    </sheetView>
  </sheetViews>
  <sheetFormatPr defaultColWidth="9.33203125" defaultRowHeight="13.2"/>
  <cols>
    <col min="1" max="1" width="3.33203125" style="4" customWidth="1"/>
    <col min="2" max="2" width="18.6640625" style="2" customWidth="1"/>
    <col min="3" max="3" width="11.4414062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2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2" ht="28.2" customHeight="1">
      <c r="A2" s="2" t="s">
        <v>3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2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2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2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2" ht="53.4" thickBot="1">
      <c r="B6" s="5" t="s">
        <v>7</v>
      </c>
      <c r="C6" s="9" t="s">
        <v>19</v>
      </c>
      <c r="D6" s="9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2" s="26" customFormat="1">
      <c r="A7" s="4" t="s">
        <v>16</v>
      </c>
      <c r="B7" s="11" t="s">
        <v>71</v>
      </c>
      <c r="C7" s="13">
        <v>38498</v>
      </c>
      <c r="D7" s="11" t="s">
        <v>53</v>
      </c>
      <c r="E7" s="85" t="s">
        <v>69</v>
      </c>
      <c r="F7" s="41"/>
      <c r="G7" s="85" t="s">
        <v>69</v>
      </c>
      <c r="H7" s="31"/>
      <c r="I7" s="31" t="s">
        <v>16</v>
      </c>
      <c r="J7" s="31">
        <v>15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12">
        <f>SUM(F7:T7)</f>
        <v>15</v>
      </c>
    </row>
    <row r="8" spans="1:22" s="81" customFormat="1">
      <c r="A8" s="4" t="s">
        <v>56</v>
      </c>
      <c r="B8" s="11" t="s">
        <v>74</v>
      </c>
      <c r="C8" s="84">
        <v>39055</v>
      </c>
      <c r="D8" s="11" t="s">
        <v>53</v>
      </c>
      <c r="E8" s="85" t="s">
        <v>56</v>
      </c>
      <c r="F8" s="41">
        <v>13</v>
      </c>
      <c r="G8" s="31"/>
      <c r="H8" s="31"/>
      <c r="I8" s="31"/>
      <c r="J8" s="31"/>
      <c r="K8" s="80"/>
      <c r="L8" s="80"/>
      <c r="M8" s="80"/>
      <c r="N8" s="80"/>
      <c r="O8" s="80"/>
      <c r="P8" s="80"/>
      <c r="Q8" s="80"/>
      <c r="R8" s="80"/>
      <c r="S8" s="80"/>
      <c r="T8" s="80"/>
      <c r="U8" s="12">
        <f t="shared" ref="U8:U13" si="0">SUM(F8:T8)</f>
        <v>13</v>
      </c>
    </row>
    <row r="9" spans="1:22">
      <c r="A9" s="4" t="s">
        <v>56</v>
      </c>
      <c r="B9" s="14" t="s">
        <v>118</v>
      </c>
      <c r="C9" s="87">
        <v>38540</v>
      </c>
      <c r="D9" s="11" t="s">
        <v>68</v>
      </c>
      <c r="I9" s="31" t="s">
        <v>56</v>
      </c>
      <c r="J9" s="31">
        <v>13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20">
        <f t="shared" si="0"/>
        <v>13</v>
      </c>
    </row>
    <row r="10" spans="1:22" s="81" customFormat="1">
      <c r="A10" s="4" t="s">
        <v>64</v>
      </c>
      <c r="B10" s="11" t="s">
        <v>75</v>
      </c>
      <c r="C10" s="13">
        <v>38817</v>
      </c>
      <c r="D10" s="11" t="s">
        <v>66</v>
      </c>
      <c r="E10" s="85" t="s">
        <v>57</v>
      </c>
      <c r="F10" s="41"/>
      <c r="G10" s="31"/>
      <c r="H10" s="31"/>
      <c r="I10" s="31" t="s">
        <v>55</v>
      </c>
      <c r="J10" s="31">
        <v>11</v>
      </c>
      <c r="K10" s="80"/>
      <c r="L10" s="80"/>
      <c r="Q10" s="80"/>
      <c r="R10" s="80"/>
      <c r="S10" s="80"/>
      <c r="T10" s="80"/>
      <c r="U10" s="76">
        <f t="shared" si="0"/>
        <v>11</v>
      </c>
    </row>
    <row r="11" spans="1:22">
      <c r="A11" s="4" t="s">
        <v>64</v>
      </c>
      <c r="B11" s="11" t="s">
        <v>78</v>
      </c>
      <c r="C11" s="61">
        <v>38881</v>
      </c>
      <c r="D11" s="11" t="s">
        <v>79</v>
      </c>
      <c r="E11" s="85" t="s">
        <v>69</v>
      </c>
      <c r="F11" s="41"/>
      <c r="G11" s="31"/>
      <c r="H11" s="31"/>
      <c r="I11" s="31" t="s">
        <v>55</v>
      </c>
      <c r="J11" s="31">
        <v>11</v>
      </c>
      <c r="U11" s="20">
        <f t="shared" si="0"/>
        <v>11</v>
      </c>
    </row>
    <row r="12" spans="1:22" s="81" customFormat="1">
      <c r="A12" s="57" t="s">
        <v>64</v>
      </c>
      <c r="B12" s="58" t="s">
        <v>76</v>
      </c>
      <c r="C12" s="59">
        <v>38161</v>
      </c>
      <c r="D12" s="58" t="s">
        <v>73</v>
      </c>
      <c r="E12" s="55" t="s">
        <v>55</v>
      </c>
      <c r="F12" s="56">
        <v>11</v>
      </c>
      <c r="G12" s="80"/>
      <c r="H12" s="80"/>
      <c r="I12" s="80"/>
      <c r="J12" s="80"/>
      <c r="U12" s="76">
        <f t="shared" si="0"/>
        <v>11</v>
      </c>
      <c r="V12" s="81" t="s">
        <v>110</v>
      </c>
    </row>
    <row r="13" spans="1:22" s="81" customFormat="1">
      <c r="A13" s="57" t="s">
        <v>119</v>
      </c>
      <c r="B13" s="58" t="s">
        <v>77</v>
      </c>
      <c r="C13" s="86">
        <v>38132</v>
      </c>
      <c r="D13" s="58" t="s">
        <v>73</v>
      </c>
      <c r="E13" s="55" t="s">
        <v>57</v>
      </c>
      <c r="F13" s="56"/>
      <c r="G13" s="80"/>
      <c r="H13" s="80"/>
      <c r="I13" s="80"/>
      <c r="J13" s="80"/>
      <c r="U13" s="76">
        <f t="shared" si="0"/>
        <v>0</v>
      </c>
      <c r="V13" s="81" t="s">
        <v>110</v>
      </c>
    </row>
    <row r="14" spans="1:22">
      <c r="A14" s="12"/>
      <c r="B14" s="11"/>
      <c r="C14" s="37"/>
      <c r="D14" s="11"/>
      <c r="E14" s="34"/>
      <c r="F14" s="41"/>
      <c r="G14" s="16"/>
      <c r="H14" s="16"/>
      <c r="I14" s="16"/>
      <c r="J14" s="16"/>
    </row>
    <row r="15" spans="1:22">
      <c r="B15" s="6"/>
      <c r="C15" s="6"/>
      <c r="D15" s="4" t="s">
        <v>50</v>
      </c>
      <c r="E15" s="34">
        <v>6</v>
      </c>
      <c r="F15" s="41"/>
      <c r="G15" s="16">
        <v>1</v>
      </c>
      <c r="H15" s="16"/>
      <c r="I15" s="16">
        <v>4</v>
      </c>
      <c r="J15" s="16"/>
    </row>
    <row r="16" spans="1:22">
      <c r="A16" s="2"/>
      <c r="D16" s="4" t="s">
        <v>51</v>
      </c>
      <c r="E16" s="35" t="s">
        <v>80</v>
      </c>
      <c r="F16" s="31"/>
      <c r="G16" s="16">
        <v>30</v>
      </c>
      <c r="H16" s="16"/>
      <c r="I16" s="16">
        <v>4</v>
      </c>
      <c r="J16" s="16"/>
    </row>
  </sheetData>
  <sortState ref="B12:D20">
    <sortCondition ref="B12"/>
  </sortState>
  <mergeCells count="33">
    <mergeCell ref="E1:P1"/>
    <mergeCell ref="I2:J2"/>
    <mergeCell ref="S5:T5"/>
    <mergeCell ref="O5:P5"/>
    <mergeCell ref="Q5:R5"/>
    <mergeCell ref="I4:J4"/>
    <mergeCell ref="K4:L4"/>
    <mergeCell ref="K5:L5"/>
    <mergeCell ref="M5:N5"/>
    <mergeCell ref="M4:N4"/>
    <mergeCell ref="Q4:R4"/>
    <mergeCell ref="O4:P4"/>
    <mergeCell ref="I5:J5"/>
    <mergeCell ref="S4:T4"/>
    <mergeCell ref="E5:F5"/>
    <mergeCell ref="E2:F2"/>
    <mergeCell ref="E3:F3"/>
    <mergeCell ref="E4:F4"/>
    <mergeCell ref="G2:H2"/>
    <mergeCell ref="G4:H4"/>
    <mergeCell ref="G5:H5"/>
    <mergeCell ref="G3:H3"/>
    <mergeCell ref="I3:J3"/>
    <mergeCell ref="S2:T2"/>
    <mergeCell ref="K2:L2"/>
    <mergeCell ref="M2:N2"/>
    <mergeCell ref="S3:T3"/>
    <mergeCell ref="Q2:R2"/>
    <mergeCell ref="Q3:R3"/>
    <mergeCell ref="O2:P2"/>
    <mergeCell ref="M3:N3"/>
    <mergeCell ref="O3:P3"/>
    <mergeCell ref="K3:L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pane xSplit="4" topLeftCell="E1" activePane="topRight" state="frozen"/>
      <selection pane="topRight" activeCell="B6" sqref="B6"/>
    </sheetView>
  </sheetViews>
  <sheetFormatPr defaultColWidth="9.33203125" defaultRowHeight="13.2"/>
  <cols>
    <col min="1" max="1" width="3.33203125" style="4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3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3" ht="28.2" customHeight="1">
      <c r="A2" s="2" t="s">
        <v>3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3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3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3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3" ht="53.4" thickBot="1">
      <c r="B6" s="5" t="s">
        <v>8</v>
      </c>
      <c r="C6" s="9" t="s">
        <v>19</v>
      </c>
      <c r="D6" s="9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3">
      <c r="A7" s="4" t="s">
        <v>16</v>
      </c>
      <c r="B7" s="2" t="s">
        <v>82</v>
      </c>
      <c r="C7" s="13">
        <v>38253</v>
      </c>
      <c r="D7" s="52" t="s">
        <v>62</v>
      </c>
      <c r="E7" s="85" t="s">
        <v>57</v>
      </c>
      <c r="F7" s="41"/>
      <c r="G7" s="31"/>
      <c r="H7" s="31"/>
      <c r="I7" s="31" t="s">
        <v>16</v>
      </c>
      <c r="J7" s="31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15</v>
      </c>
      <c r="V7" s="15"/>
      <c r="W7" s="15"/>
    </row>
    <row r="8" spans="1:23">
      <c r="A8" s="4" t="s">
        <v>56</v>
      </c>
      <c r="B8" s="2" t="s">
        <v>120</v>
      </c>
      <c r="C8" s="53">
        <v>38967</v>
      </c>
      <c r="D8" s="52" t="s">
        <v>121</v>
      </c>
      <c r="E8" s="85"/>
      <c r="F8" s="41"/>
      <c r="G8" s="31"/>
      <c r="H8" s="31"/>
      <c r="I8" s="31" t="s">
        <v>56</v>
      </c>
      <c r="J8" s="31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 t="shared" ref="U8:U10" si="0">SUM(F8:T8)</f>
        <v>13</v>
      </c>
    </row>
    <row r="9" spans="1:23">
      <c r="A9" s="4" t="s">
        <v>55</v>
      </c>
      <c r="B9" s="2" t="s">
        <v>81</v>
      </c>
      <c r="C9" s="54">
        <v>38421</v>
      </c>
      <c r="D9" s="52" t="s">
        <v>59</v>
      </c>
      <c r="E9" s="38" t="s">
        <v>57</v>
      </c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0">
        <f t="shared" si="0"/>
        <v>0</v>
      </c>
    </row>
    <row r="10" spans="1:23">
      <c r="A10" s="4" t="s">
        <v>55</v>
      </c>
      <c r="B10" s="14" t="s">
        <v>71</v>
      </c>
      <c r="C10" s="18">
        <v>38498</v>
      </c>
      <c r="D10" s="14" t="s">
        <v>53</v>
      </c>
      <c r="E10" s="38" t="s">
        <v>57</v>
      </c>
      <c r="F10" s="56"/>
      <c r="G10" s="38" t="s">
        <v>57</v>
      </c>
      <c r="H10" s="80"/>
      <c r="I10" s="80"/>
      <c r="J10" s="80"/>
      <c r="K10" s="16"/>
      <c r="L10" s="16"/>
      <c r="M10" s="15"/>
      <c r="N10" s="15"/>
      <c r="O10" s="15"/>
      <c r="P10" s="15"/>
      <c r="Q10" s="16"/>
      <c r="R10" s="16"/>
      <c r="S10" s="16"/>
      <c r="T10" s="16"/>
      <c r="U10" s="20">
        <f t="shared" si="0"/>
        <v>0</v>
      </c>
    </row>
    <row r="11" spans="1:23">
      <c r="B11" s="63"/>
      <c r="C11" s="64"/>
      <c r="D11" s="60"/>
      <c r="E11" s="36"/>
      <c r="F11" s="19"/>
      <c r="G11" s="16"/>
      <c r="H11" s="16"/>
      <c r="I11" s="16"/>
      <c r="J11" s="16"/>
    </row>
    <row r="12" spans="1:23">
      <c r="C12" s="11"/>
      <c r="D12" s="4" t="s">
        <v>50</v>
      </c>
      <c r="E12" s="34">
        <v>3</v>
      </c>
      <c r="F12" s="41"/>
      <c r="G12" s="16">
        <v>1</v>
      </c>
      <c r="H12" s="16"/>
      <c r="I12" s="16">
        <v>2</v>
      </c>
      <c r="J12" s="16"/>
    </row>
    <row r="13" spans="1:23">
      <c r="C13" s="11"/>
      <c r="D13" s="4" t="s">
        <v>51</v>
      </c>
      <c r="E13" s="34">
        <v>16</v>
      </c>
      <c r="F13" s="41"/>
      <c r="G13" s="16">
        <v>34</v>
      </c>
      <c r="H13" s="16"/>
      <c r="I13" s="16">
        <v>2</v>
      </c>
      <c r="J13" s="16"/>
    </row>
  </sheetData>
  <sortState ref="B11:D15">
    <sortCondition ref="B11"/>
  </sortState>
  <mergeCells count="33">
    <mergeCell ref="Q2:R2"/>
    <mergeCell ref="S2:T2"/>
    <mergeCell ref="I2:J2"/>
    <mergeCell ref="E1:P1"/>
    <mergeCell ref="K2:L2"/>
    <mergeCell ref="M2:N2"/>
    <mergeCell ref="O2:P2"/>
    <mergeCell ref="K4:L4"/>
    <mergeCell ref="M4:N4"/>
    <mergeCell ref="O4:P4"/>
    <mergeCell ref="K5:L5"/>
    <mergeCell ref="E2:F2"/>
    <mergeCell ref="E3:F3"/>
    <mergeCell ref="E5:F5"/>
    <mergeCell ref="G2:H2"/>
    <mergeCell ref="G3:H3"/>
    <mergeCell ref="G5:H5"/>
    <mergeCell ref="E4:F4"/>
    <mergeCell ref="G4:H4"/>
    <mergeCell ref="I3:J3"/>
    <mergeCell ref="I5:J5"/>
    <mergeCell ref="I4:J4"/>
    <mergeCell ref="K3:L3"/>
    <mergeCell ref="Q3:R3"/>
    <mergeCell ref="S3:T3"/>
    <mergeCell ref="M5:N5"/>
    <mergeCell ref="O5:P5"/>
    <mergeCell ref="Q4:R4"/>
    <mergeCell ref="S4:T4"/>
    <mergeCell ref="Q5:R5"/>
    <mergeCell ref="S5:T5"/>
    <mergeCell ref="M3:N3"/>
    <mergeCell ref="O3:P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pane xSplit="4" topLeftCell="E1" activePane="topRight" state="frozen"/>
      <selection pane="topRight" activeCell="B18" sqref="B18"/>
    </sheetView>
  </sheetViews>
  <sheetFormatPr defaultColWidth="9.33203125" defaultRowHeight="13.2"/>
  <cols>
    <col min="1" max="1" width="3.109375" style="4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1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1" ht="28.2" customHeight="1">
      <c r="A2" s="2" t="s">
        <v>3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1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1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1" ht="13.8" thickBot="1">
      <c r="A5" s="2"/>
      <c r="C5" s="30">
        <v>39324</v>
      </c>
      <c r="D5" s="26"/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1" ht="53.4" thickBot="1">
      <c r="B6" s="5" t="s">
        <v>9</v>
      </c>
      <c r="C6" s="9" t="s">
        <v>19</v>
      </c>
      <c r="D6" s="9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1">
      <c r="A7" s="4" t="s">
        <v>16</v>
      </c>
      <c r="B7" s="14" t="s">
        <v>81</v>
      </c>
      <c r="C7" s="54">
        <v>38421</v>
      </c>
      <c r="D7" s="17" t="s">
        <v>59</v>
      </c>
      <c r="E7" s="38" t="s">
        <v>16</v>
      </c>
      <c r="F7" s="19">
        <v>15</v>
      </c>
      <c r="G7" s="16" t="s">
        <v>56</v>
      </c>
      <c r="H7" s="16">
        <v>22</v>
      </c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52</v>
      </c>
    </row>
    <row r="8" spans="1:21" ht="12.75" customHeight="1">
      <c r="A8" s="4" t="s">
        <v>56</v>
      </c>
      <c r="B8" s="14" t="s">
        <v>122</v>
      </c>
      <c r="C8" s="88">
        <v>39088</v>
      </c>
      <c r="D8" s="17" t="s">
        <v>53</v>
      </c>
      <c r="E8" s="38"/>
      <c r="F8" s="19"/>
      <c r="G8" s="16"/>
      <c r="H8" s="16"/>
      <c r="I8" s="16" t="s">
        <v>56</v>
      </c>
      <c r="J8" s="16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 t="shared" ref="U8:U9" si="0">SUM(F8:T8)</f>
        <v>13</v>
      </c>
    </row>
    <row r="9" spans="1:21">
      <c r="A9" s="4" t="s">
        <v>55</v>
      </c>
      <c r="B9" s="14" t="s">
        <v>123</v>
      </c>
      <c r="C9" s="18">
        <v>39184</v>
      </c>
      <c r="D9" s="17" t="s">
        <v>59</v>
      </c>
      <c r="E9" s="38"/>
      <c r="F9" s="19"/>
      <c r="G9" s="16"/>
      <c r="H9" s="16"/>
      <c r="I9" s="16" t="s">
        <v>55</v>
      </c>
      <c r="J9" s="16">
        <v>11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20">
        <f t="shared" si="0"/>
        <v>11</v>
      </c>
    </row>
    <row r="10" spans="1:21">
      <c r="E10" s="36"/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9"/>
    </row>
    <row r="11" spans="1:21" s="26" customFormat="1">
      <c r="A11" s="4"/>
      <c r="B11" s="2"/>
      <c r="C11" s="2"/>
      <c r="D11" s="4" t="s">
        <v>50</v>
      </c>
      <c r="E11" s="34">
        <v>1</v>
      </c>
      <c r="F11" s="41"/>
      <c r="G11" s="16">
        <v>1</v>
      </c>
      <c r="H11" s="16"/>
      <c r="I11" s="16">
        <v>3</v>
      </c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9"/>
    </row>
    <row r="12" spans="1:21">
      <c r="D12" s="4" t="s">
        <v>51</v>
      </c>
      <c r="E12" s="34">
        <v>10</v>
      </c>
      <c r="F12" s="41"/>
      <c r="G12" s="16">
        <v>30</v>
      </c>
      <c r="H12" s="16"/>
      <c r="I12" s="16">
        <v>3</v>
      </c>
      <c r="J12" s="16"/>
    </row>
  </sheetData>
  <sortState ref="B11:D15">
    <sortCondition ref="B11"/>
  </sortState>
  <mergeCells count="33">
    <mergeCell ref="E1:P1"/>
    <mergeCell ref="M2:N2"/>
    <mergeCell ref="O2:P2"/>
    <mergeCell ref="Q2:R2"/>
    <mergeCell ref="S2:T2"/>
    <mergeCell ref="K2:L2"/>
    <mergeCell ref="G5:H5"/>
    <mergeCell ref="I5:J5"/>
    <mergeCell ref="E5:F5"/>
    <mergeCell ref="E2:F2"/>
    <mergeCell ref="E4:F4"/>
    <mergeCell ref="E3:F3"/>
    <mergeCell ref="G4:H4"/>
    <mergeCell ref="I4:J4"/>
    <mergeCell ref="G2:H2"/>
    <mergeCell ref="I2:J2"/>
    <mergeCell ref="G3:H3"/>
    <mergeCell ref="I3:J3"/>
    <mergeCell ref="K3:L3"/>
    <mergeCell ref="K5:L5"/>
    <mergeCell ref="O4:P4"/>
    <mergeCell ref="M4:N4"/>
    <mergeCell ref="Q4:R4"/>
    <mergeCell ref="M5:N5"/>
    <mergeCell ref="O5:P5"/>
    <mergeCell ref="K4:L4"/>
    <mergeCell ref="S5:T5"/>
    <mergeCell ref="S4:T4"/>
    <mergeCell ref="M3:N3"/>
    <mergeCell ref="O3:P3"/>
    <mergeCell ref="Q3:R3"/>
    <mergeCell ref="Q5:R5"/>
    <mergeCell ref="S3:T3"/>
  </mergeCells>
  <phoneticPr fontId="0" type="noConversion"/>
  <printOptions gridLines="1"/>
  <pageMargins left="0.3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"/>
  <sheetViews>
    <sheetView workbookViewId="0">
      <pane xSplit="4" topLeftCell="E1" activePane="topRight" state="frozen"/>
      <selection pane="topRight" activeCell="B6" sqref="B6"/>
    </sheetView>
  </sheetViews>
  <sheetFormatPr defaultColWidth="9.33203125" defaultRowHeight="13.2"/>
  <cols>
    <col min="1" max="1" width="3.33203125" style="4" customWidth="1"/>
    <col min="2" max="2" width="18.664062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2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2" ht="27" customHeight="1">
      <c r="A2" s="2" t="s">
        <v>3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2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2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2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2" ht="52.5" customHeight="1" thickBot="1">
      <c r="B6" s="7" t="s">
        <v>10</v>
      </c>
      <c r="C6" s="9" t="s">
        <v>19</v>
      </c>
      <c r="D6" s="9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2" s="14" customFormat="1">
      <c r="A7" s="20" t="s">
        <v>16</v>
      </c>
      <c r="B7" s="14" t="s">
        <v>83</v>
      </c>
      <c r="C7" s="65">
        <v>38721</v>
      </c>
      <c r="D7" s="14" t="s">
        <v>53</v>
      </c>
      <c r="E7" s="38" t="s">
        <v>57</v>
      </c>
      <c r="F7" s="19"/>
      <c r="G7" s="38" t="s">
        <v>69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0</v>
      </c>
      <c r="V7" s="15"/>
    </row>
    <row r="8" spans="1:22">
      <c r="A8" s="20" t="s">
        <v>16</v>
      </c>
      <c r="B8" s="14" t="s">
        <v>81</v>
      </c>
      <c r="C8" s="54">
        <v>38421</v>
      </c>
      <c r="D8" s="17" t="s">
        <v>59</v>
      </c>
      <c r="E8" s="38" t="s">
        <v>57</v>
      </c>
      <c r="F8" s="19"/>
      <c r="G8" s="38" t="s">
        <v>69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>SUM(F8:T8)</f>
        <v>0</v>
      </c>
    </row>
    <row r="9" spans="1:22">
      <c r="B9" s="14"/>
      <c r="C9" s="33"/>
      <c r="D9" s="14"/>
      <c r="E9" s="36"/>
      <c r="F9" s="4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9"/>
    </row>
    <row r="10" spans="1:22">
      <c r="D10" s="4" t="s">
        <v>50</v>
      </c>
      <c r="E10" s="34">
        <v>2</v>
      </c>
      <c r="F10" s="41"/>
      <c r="G10" s="16">
        <v>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9"/>
    </row>
    <row r="11" spans="1:22">
      <c r="A11" s="2"/>
      <c r="D11" s="4" t="s">
        <v>51</v>
      </c>
      <c r="E11" s="34">
        <v>9</v>
      </c>
      <c r="F11" s="31"/>
      <c r="G11" s="16">
        <v>26</v>
      </c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9"/>
      <c r="V11" s="15"/>
    </row>
  </sheetData>
  <mergeCells count="33">
    <mergeCell ref="Q2:R2"/>
    <mergeCell ref="S2:T2"/>
    <mergeCell ref="E1:P1"/>
    <mergeCell ref="G2:H2"/>
    <mergeCell ref="M2:N2"/>
    <mergeCell ref="O2:P2"/>
    <mergeCell ref="I2:J2"/>
    <mergeCell ref="K2:L2"/>
    <mergeCell ref="G5:H5"/>
    <mergeCell ref="E5:F5"/>
    <mergeCell ref="E4:F4"/>
    <mergeCell ref="E3:F3"/>
    <mergeCell ref="E2:F2"/>
    <mergeCell ref="G4:H4"/>
    <mergeCell ref="I4:J4"/>
    <mergeCell ref="K4:L4"/>
    <mergeCell ref="M4:N4"/>
    <mergeCell ref="O4:P4"/>
    <mergeCell ref="G3:H3"/>
    <mergeCell ref="I3:J3"/>
    <mergeCell ref="K3:L3"/>
    <mergeCell ref="M3:N3"/>
    <mergeCell ref="O3:P3"/>
    <mergeCell ref="I5:J5"/>
    <mergeCell ref="K5:L5"/>
    <mergeCell ref="M5:N5"/>
    <mergeCell ref="O5:P5"/>
    <mergeCell ref="Q5:R5"/>
    <mergeCell ref="S5:T5"/>
    <mergeCell ref="Q4:R4"/>
    <mergeCell ref="S4:T4"/>
    <mergeCell ref="Q3:R3"/>
    <mergeCell ref="S3:T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pane xSplit="4" topLeftCell="E1" activePane="topRight" state="frozen"/>
      <selection pane="topRight" activeCell="I17" sqref="I17"/>
    </sheetView>
  </sheetViews>
  <sheetFormatPr defaultColWidth="9.33203125" defaultRowHeight="13.2"/>
  <cols>
    <col min="1" max="1" width="3.33203125" style="4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8" customWidth="1"/>
    <col min="6" max="20" width="5.77734375" style="2" customWidth="1"/>
    <col min="21" max="21" width="5.77734375" style="11" customWidth="1"/>
    <col min="22" max="16384" width="9.33203125" style="2"/>
  </cols>
  <sheetData>
    <row r="1" spans="1:23" ht="13.8" thickBot="1">
      <c r="E1" s="127" t="s">
        <v>48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39"/>
      <c r="R1" s="39"/>
      <c r="S1" s="39"/>
      <c r="T1" s="39"/>
    </row>
    <row r="2" spans="1:23" ht="28.2" customHeight="1">
      <c r="A2" s="2" t="s">
        <v>3</v>
      </c>
      <c r="D2" s="3" t="s">
        <v>17</v>
      </c>
      <c r="E2" s="121" t="s">
        <v>22</v>
      </c>
      <c r="F2" s="122"/>
      <c r="G2" s="121" t="s">
        <v>30</v>
      </c>
      <c r="H2" s="122"/>
      <c r="I2" s="107" t="s">
        <v>37</v>
      </c>
      <c r="J2" s="107"/>
      <c r="K2" s="121" t="s">
        <v>32</v>
      </c>
      <c r="L2" s="122"/>
      <c r="M2" s="121" t="s">
        <v>28</v>
      </c>
      <c r="N2" s="122"/>
      <c r="O2" s="107" t="s">
        <v>33</v>
      </c>
      <c r="P2" s="107"/>
      <c r="Q2" s="108" t="s">
        <v>29</v>
      </c>
      <c r="R2" s="109"/>
      <c r="S2" s="110" t="s">
        <v>38</v>
      </c>
      <c r="T2" s="111"/>
      <c r="U2" s="40"/>
    </row>
    <row r="3" spans="1:23" ht="13.5" customHeight="1">
      <c r="A3" s="2"/>
      <c r="D3" s="3"/>
      <c r="E3" s="112" t="s">
        <v>24</v>
      </c>
      <c r="F3" s="113"/>
      <c r="G3" s="112" t="s">
        <v>49</v>
      </c>
      <c r="H3" s="113"/>
      <c r="I3" s="132" t="s">
        <v>24</v>
      </c>
      <c r="J3" s="132"/>
      <c r="K3" s="130" t="s">
        <v>24</v>
      </c>
      <c r="L3" s="131"/>
      <c r="M3" s="112" t="s">
        <v>49</v>
      </c>
      <c r="N3" s="113"/>
      <c r="O3" s="112" t="s">
        <v>49</v>
      </c>
      <c r="P3" s="113"/>
      <c r="Q3" s="103"/>
      <c r="R3" s="104"/>
      <c r="S3" s="105"/>
      <c r="T3" s="106"/>
      <c r="U3" s="41"/>
    </row>
    <row r="4" spans="1:23">
      <c r="A4" s="2"/>
      <c r="C4" s="30">
        <v>38219</v>
      </c>
      <c r="E4" s="130" t="s">
        <v>23</v>
      </c>
      <c r="F4" s="131"/>
      <c r="G4" s="130" t="s">
        <v>31</v>
      </c>
      <c r="H4" s="131"/>
      <c r="I4" s="123" t="s">
        <v>25</v>
      </c>
      <c r="J4" s="123"/>
      <c r="K4" s="130" t="s">
        <v>36</v>
      </c>
      <c r="L4" s="131"/>
      <c r="M4" s="130" t="s">
        <v>26</v>
      </c>
      <c r="N4" s="131"/>
      <c r="O4" s="123" t="s">
        <v>27</v>
      </c>
      <c r="P4" s="123"/>
      <c r="Q4" s="103" t="s">
        <v>39</v>
      </c>
      <c r="R4" s="104"/>
      <c r="S4" s="105" t="s">
        <v>40</v>
      </c>
      <c r="T4" s="106"/>
      <c r="U4" s="41"/>
    </row>
    <row r="5" spans="1:23" ht="13.8" thickBot="1">
      <c r="A5" s="2"/>
      <c r="C5" s="30">
        <v>39324</v>
      </c>
      <c r="E5" s="116" t="s">
        <v>41</v>
      </c>
      <c r="F5" s="118"/>
      <c r="G5" s="126" t="s">
        <v>42</v>
      </c>
      <c r="H5" s="117"/>
      <c r="I5" s="114">
        <v>43897</v>
      </c>
      <c r="J5" s="115"/>
      <c r="K5" s="116" t="s">
        <v>43</v>
      </c>
      <c r="L5" s="117"/>
      <c r="M5" s="116" t="s">
        <v>44</v>
      </c>
      <c r="N5" s="118"/>
      <c r="O5" s="114" t="s">
        <v>45</v>
      </c>
      <c r="P5" s="114"/>
      <c r="Q5" s="119" t="s">
        <v>46</v>
      </c>
      <c r="R5" s="120"/>
      <c r="S5" s="124" t="s">
        <v>47</v>
      </c>
      <c r="T5" s="125"/>
      <c r="U5" s="42"/>
    </row>
    <row r="6" spans="1:23" ht="53.4" thickBot="1">
      <c r="B6" s="7" t="s">
        <v>18</v>
      </c>
      <c r="C6" s="9" t="s">
        <v>19</v>
      </c>
      <c r="D6" s="9" t="s">
        <v>20</v>
      </c>
      <c r="E6" s="43" t="s">
        <v>1</v>
      </c>
      <c r="F6" s="44" t="s">
        <v>2</v>
      </c>
      <c r="G6" s="45" t="s">
        <v>1</v>
      </c>
      <c r="H6" s="45" t="s">
        <v>2</v>
      </c>
      <c r="I6" s="43" t="s">
        <v>1</v>
      </c>
      <c r="J6" s="44" t="s">
        <v>2</v>
      </c>
      <c r="K6" s="45" t="s">
        <v>1</v>
      </c>
      <c r="L6" s="45" t="s">
        <v>2</v>
      </c>
      <c r="M6" s="43" t="s">
        <v>1</v>
      </c>
      <c r="N6" s="44" t="s">
        <v>2</v>
      </c>
      <c r="O6" s="45" t="s">
        <v>1</v>
      </c>
      <c r="P6" s="45" t="s">
        <v>2</v>
      </c>
      <c r="Q6" s="46" t="s">
        <v>1</v>
      </c>
      <c r="R6" s="47" t="s">
        <v>2</v>
      </c>
      <c r="S6" s="48" t="s">
        <v>1</v>
      </c>
      <c r="T6" s="49" t="s">
        <v>2</v>
      </c>
      <c r="U6" s="50" t="s">
        <v>0</v>
      </c>
    </row>
    <row r="7" spans="1:23" s="14" customFormat="1">
      <c r="A7" s="20" t="s">
        <v>16</v>
      </c>
      <c r="B7" s="14" t="s">
        <v>84</v>
      </c>
      <c r="C7" s="18">
        <v>38505</v>
      </c>
      <c r="D7" s="14" t="s">
        <v>53</v>
      </c>
      <c r="E7" s="38" t="s">
        <v>56</v>
      </c>
      <c r="F7" s="19">
        <v>13</v>
      </c>
      <c r="G7" s="16"/>
      <c r="H7" s="16"/>
      <c r="I7" s="16" t="s">
        <v>16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>SUM(F7:T7)</f>
        <v>28</v>
      </c>
      <c r="V7" s="15"/>
      <c r="W7" s="15"/>
    </row>
    <row r="8" spans="1:23">
      <c r="A8" s="4" t="s">
        <v>56</v>
      </c>
      <c r="B8" s="14" t="s">
        <v>124</v>
      </c>
      <c r="C8" s="89">
        <v>38635</v>
      </c>
      <c r="D8" s="17" t="s">
        <v>125</v>
      </c>
      <c r="E8" s="36"/>
      <c r="F8" s="19"/>
      <c r="G8" s="16"/>
      <c r="H8" s="16"/>
      <c r="I8" s="16" t="s">
        <v>56</v>
      </c>
      <c r="J8" s="16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 t="shared" ref="U8:U9" si="0">SUM(F8:T8)</f>
        <v>13</v>
      </c>
      <c r="V8" s="14"/>
      <c r="W8" s="14"/>
    </row>
    <row r="9" spans="1:23" s="11" customFormat="1">
      <c r="A9" s="12" t="s">
        <v>55</v>
      </c>
      <c r="B9" s="14" t="s">
        <v>126</v>
      </c>
      <c r="C9" s="89">
        <v>38969</v>
      </c>
      <c r="D9" s="17" t="s">
        <v>127</v>
      </c>
      <c r="E9" s="36"/>
      <c r="F9" s="19"/>
      <c r="G9" s="19"/>
      <c r="H9" s="19"/>
      <c r="I9" s="19" t="s">
        <v>55</v>
      </c>
      <c r="J9" s="19">
        <v>11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20">
        <f t="shared" si="0"/>
        <v>11</v>
      </c>
      <c r="V9" s="14"/>
      <c r="W9" s="14"/>
    </row>
    <row r="10" spans="1:23">
      <c r="B10" s="14"/>
      <c r="C10" s="89"/>
      <c r="D10" s="17"/>
      <c r="E10" s="36"/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9"/>
      <c r="V10" s="15"/>
      <c r="W10" s="15"/>
    </row>
    <row r="11" spans="1:23">
      <c r="D11" s="4" t="s">
        <v>50</v>
      </c>
      <c r="E11" s="34">
        <v>1</v>
      </c>
      <c r="F11" s="41"/>
      <c r="G11" s="16"/>
      <c r="H11" s="16"/>
      <c r="I11" s="16">
        <v>3</v>
      </c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9"/>
    </row>
    <row r="12" spans="1:23">
      <c r="A12" s="2"/>
      <c r="D12" s="4" t="s">
        <v>51</v>
      </c>
      <c r="E12" s="34">
        <v>3</v>
      </c>
      <c r="F12" s="41"/>
      <c r="G12" s="16"/>
      <c r="H12" s="16"/>
      <c r="I12" s="16">
        <v>3</v>
      </c>
      <c r="J12" s="16"/>
    </row>
  </sheetData>
  <sortState ref="B6:AK8">
    <sortCondition descending="1" ref="S6:S8"/>
  </sortState>
  <mergeCells count="33">
    <mergeCell ref="Q2:R2"/>
    <mergeCell ref="S2:T2"/>
    <mergeCell ref="E1:P1"/>
    <mergeCell ref="K2:L2"/>
    <mergeCell ref="G2:H2"/>
    <mergeCell ref="I2:J2"/>
    <mergeCell ref="M2:N2"/>
    <mergeCell ref="O2:P2"/>
    <mergeCell ref="E2:F2"/>
    <mergeCell ref="K5:L5"/>
    <mergeCell ref="E4:F4"/>
    <mergeCell ref="E3:F3"/>
    <mergeCell ref="K3:L3"/>
    <mergeCell ref="K4:L4"/>
    <mergeCell ref="G4:H4"/>
    <mergeCell ref="I4:J4"/>
    <mergeCell ref="I5:J5"/>
    <mergeCell ref="G5:H5"/>
    <mergeCell ref="I3:J3"/>
    <mergeCell ref="E5:F5"/>
    <mergeCell ref="G3:H3"/>
    <mergeCell ref="M5:N5"/>
    <mergeCell ref="M3:N3"/>
    <mergeCell ref="O3:P3"/>
    <mergeCell ref="M4:N4"/>
    <mergeCell ref="S3:T3"/>
    <mergeCell ref="S5:T5"/>
    <mergeCell ref="S4:T4"/>
    <mergeCell ref="O5:P5"/>
    <mergeCell ref="Q5:R5"/>
    <mergeCell ref="O4:P4"/>
    <mergeCell ref="Q4:R4"/>
    <mergeCell ref="Q3:R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lány 32</vt:lpstr>
      <vt:lpstr>lány 37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2015-01-19T17:09:11Z</cp:lastPrinted>
  <dcterms:created xsi:type="dcterms:W3CDTF">2003-03-16T13:41:38Z</dcterms:created>
  <dcterms:modified xsi:type="dcterms:W3CDTF">2020-03-11T11:53:52Z</dcterms:modified>
  <cp:category>kick-box</cp:category>
</cp:coreProperties>
</file>